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426"/>
  <workbookPr filterPrivacy="1" showInkAnnotation="0" autoCompressPictures="0"/>
  <bookViews>
    <workbookView xWindow="880" yWindow="500" windowWidth="27740" windowHeight="11340" tabRatio="775" activeTab="5"/>
  </bookViews>
  <sheets>
    <sheet name="PROCEDIMIENTO" sheetId="7" r:id="rId1"/>
    <sheet name="INSTRUCCIONES" sheetId="2" r:id="rId2"/>
    <sheet name="HOJA SOLICITUD" sheetId="1" r:id="rId3"/>
    <sheet name="FECHAS EXÁMENES CELEBRADOS" sheetId="11" r:id="rId4"/>
    <sheet name="DOCUMENTACION " sheetId="6" r:id="rId5"/>
    <sheet name="CLUBES SPAIN" sheetId="5" r:id="rId6"/>
    <sheet name="CURSOS APROBADOS SPAIN" sheetId="3" r:id="rId7"/>
    <sheet name="Cover &amp; Sheet" sheetId="8" r:id="rId8"/>
    <sheet name="Form1. ExamAppli" sheetId="10" r:id="rId9"/>
    <sheet name="Form 2&amp;3. Enrol &amp; Y-Book" sheetId="9" r:id="rId10"/>
  </sheets>
  <definedNames>
    <definedName name="_xlnm._FilterDatabase" localSheetId="6" hidden="1">'CURSOS APROBADOS SPAIN'!$B$90:$I$171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Q28" i="1" l="1"/>
  <c r="N13" i="8"/>
  <c r="E26" i="10"/>
  <c r="C7" i="8"/>
  <c r="C6" i="8"/>
  <c r="G22" i="9"/>
  <c r="I5" i="9"/>
  <c r="Q13" i="8"/>
  <c r="P13" i="8"/>
  <c r="O13" i="8"/>
  <c r="K13" i="8"/>
  <c r="M13" i="8"/>
  <c r="L13" i="8"/>
  <c r="I13" i="8"/>
  <c r="H13" i="8"/>
  <c r="F13" i="8"/>
  <c r="E13" i="8"/>
  <c r="D13" i="8"/>
  <c r="C13" i="8"/>
  <c r="B13" i="8"/>
  <c r="H56" i="9"/>
  <c r="D56" i="9"/>
  <c r="AH8" i="10"/>
  <c r="N9" i="10"/>
  <c r="AL15" i="10"/>
  <c r="AO18" i="10"/>
  <c r="AF18" i="10"/>
  <c r="N18" i="10"/>
  <c r="G19" i="10"/>
  <c r="B19" i="10"/>
  <c r="H15" i="10"/>
  <c r="AS13" i="10"/>
  <c r="AG13" i="10"/>
  <c r="X13" i="10"/>
  <c r="E13" i="10"/>
  <c r="AY12" i="10"/>
  <c r="AY11" i="10"/>
  <c r="AQ11" i="10"/>
  <c r="A11" i="10"/>
  <c r="T11" i="10"/>
  <c r="AQ9" i="10"/>
  <c r="AX6" i="10"/>
  <c r="AP5" i="10"/>
  <c r="I14" i="9"/>
  <c r="J45" i="9"/>
  <c r="G14" i="9"/>
  <c r="G45" i="9"/>
  <c r="J12" i="9"/>
  <c r="J13" i="9"/>
  <c r="J43" i="9"/>
  <c r="C20" i="9"/>
  <c r="C18" i="9"/>
  <c r="C16" i="9"/>
  <c r="B14" i="9"/>
  <c r="F12" i="9"/>
  <c r="B12" i="9"/>
  <c r="F10" i="9"/>
  <c r="B10" i="9"/>
  <c r="C51" i="9"/>
  <c r="C49" i="9"/>
  <c r="C47" i="9"/>
  <c r="B45" i="9"/>
  <c r="J44" i="9"/>
  <c r="F43" i="9"/>
  <c r="B43" i="9"/>
  <c r="F41" i="9"/>
  <c r="B41" i="9"/>
  <c r="I36" i="9"/>
</calcChain>
</file>

<file path=xl/sharedStrings.xml><?xml version="1.0" encoding="utf-8"?>
<sst xmlns="http://schemas.openxmlformats.org/spreadsheetml/2006/main" count="1465" uniqueCount="656">
  <si>
    <t>NOMBRE</t>
  </si>
  <si>
    <t>APELLIDOS</t>
  </si>
  <si>
    <t>DIRECCIÓN</t>
  </si>
  <si>
    <t>CÓDIGO POSTAL</t>
  </si>
  <si>
    <t>LOCALIDAD</t>
  </si>
  <si>
    <t>PROVINCIA</t>
  </si>
  <si>
    <t>FECHA NACIMIENTO</t>
  </si>
  <si>
    <t>FECHA ÚLTIMO EXAMEN</t>
  </si>
  <si>
    <t>FECHA EXAMEN AL QUE OPTA</t>
  </si>
  <si>
    <t>GRADO ACTUAL</t>
  </si>
  <si>
    <t>LUGAR DE OBTENCIÓN</t>
  </si>
  <si>
    <t>GRADO AL QUE OPTA</t>
  </si>
  <si>
    <t>TELÉFONO DE CONTACTO</t>
  </si>
  <si>
    <t>MODO RECEPCIÓN DEL TÍTULO</t>
  </si>
  <si>
    <t>ENTREGA AL SHIDOIN QUE LO REPRESENTA</t>
  </si>
  <si>
    <t>ENTREGA EN ACTO OFICIAL</t>
  </si>
  <si>
    <t>SPAIN AIKIKAI</t>
  </si>
  <si>
    <t>NOMBRE DE ORGANIZACIÓN</t>
  </si>
  <si>
    <t>DATOS  HONBU DOJO</t>
  </si>
  <si>
    <t>Nº REGISTRO HONBU DOJO</t>
  </si>
  <si>
    <t>Nº SOCIO HONBU</t>
  </si>
  <si>
    <t>SEXO</t>
  </si>
  <si>
    <t>HOMBRE</t>
  </si>
  <si>
    <t>MUJER</t>
  </si>
  <si>
    <t>NACIONALIDAD</t>
  </si>
  <si>
    <t>PAIS</t>
  </si>
  <si>
    <t>FECHA DE REGISTRO HONBU</t>
  </si>
  <si>
    <t>DATOS ADMINISTRATRIVOS</t>
  </si>
  <si>
    <t>PERSONA AUTORIZADA POR ASPIRANTE</t>
  </si>
  <si>
    <t>DATOS PERSONALES ASPIRANTE</t>
  </si>
  <si>
    <t>DATOS SOBRE EL ÉXAMEN</t>
  </si>
  <si>
    <t>FIRMA SHIDOIN</t>
  </si>
  <si>
    <t>EMAIL DE CONTACTO</t>
  </si>
  <si>
    <t>SPANISH</t>
  </si>
  <si>
    <t>ALCANTARILLA</t>
  </si>
  <si>
    <t>MURCIA</t>
  </si>
  <si>
    <t>GRANADA</t>
  </si>
  <si>
    <t>KYU</t>
  </si>
  <si>
    <t>DAN</t>
  </si>
  <si>
    <t>AIKIKAI CUNA DEL GENIL</t>
  </si>
  <si>
    <t>CONTRAREEMBOLSO A SU DIRECCIÓN</t>
  </si>
  <si>
    <t>SHIDOIN REPRESENTANTE:</t>
  </si>
  <si>
    <t>SPAIN</t>
  </si>
  <si>
    <t xml:space="preserve"> SOLICITUD EXAMEN ASOCIACIÓN SPAIN AIKIKAI</t>
  </si>
  <si>
    <t>LUGAR DE REALIZACIÓN              (Examen al que opta)</t>
  </si>
  <si>
    <t>Nº SOCIO SPAIN AIKIKAI</t>
  </si>
  <si>
    <t>Indicar el nombre que se quiere que aparezca (o que ya aparece) en el Yudansha y/o en el Titulo</t>
  </si>
  <si>
    <t>Dirección del solicitante y donde se enviará el titulo en caso de elegir opción de contrarrembolso en casilla 28</t>
  </si>
  <si>
    <t>Marcar con la letra x en mayúscula la casilla a la izquierda de hombre o mujer</t>
  </si>
  <si>
    <t>Nacionalidad en inglés, si se necesita también puede usar el traductor de google, si eres español en la hoja de ejemplo se indica esta nacionalidad.</t>
  </si>
  <si>
    <t xml:space="preserve">Lugar donde se examinó, ciudad o pueblo, si no fue en España indicar también el País. </t>
  </si>
  <si>
    <t>Rellenar con uno de los números comprendidos entre 1 y 4 la casilla a la izquierda de kyu o dan, según proceda</t>
  </si>
  <si>
    <t>No modificar esta fecha, la fecha es fijada por la Comisión de Enseñanza y Grados</t>
  </si>
  <si>
    <t>No modificar el lugar de realización, este es fijado por la Comisión de Enseñanza y Grados</t>
  </si>
  <si>
    <t>Rellenar con uno de los números comprendidos entre 1 y 4 la casilla a la izquierda de DAN</t>
  </si>
  <si>
    <t>CLUB AL QUE PERTENECE</t>
  </si>
  <si>
    <r>
      <rPr>
        <b/>
        <sz val="11"/>
        <color indexed="10"/>
        <rFont val="Calibri"/>
        <family val="2"/>
      </rPr>
      <t>Para los aspirantes que solo poseen Mudansha</t>
    </r>
    <r>
      <rPr>
        <sz val="11"/>
        <color theme="1"/>
        <rFont val="Calibri"/>
        <family val="2"/>
        <scheme val="minor"/>
      </rPr>
      <t xml:space="preserve">: indicar el número que aparece en la última página de su Mudansha (Carnet de Grados).                                                            </t>
    </r>
    <r>
      <rPr>
        <b/>
        <sz val="11"/>
        <color indexed="10"/>
        <rFont val="Calibri"/>
        <family val="2"/>
      </rPr>
      <t>Para los aspirantes que poseen Yudansha Book:</t>
    </r>
    <r>
      <rPr>
        <sz val="11"/>
        <color theme="1"/>
        <rFont val="Calibri"/>
        <family val="2"/>
        <scheme val="minor"/>
      </rPr>
      <t xml:space="preserve"> Rellenar  nº de socio honbu con el Aikikai Membership Number, que encontraréis en vuestro Yudansha Book</t>
    </r>
  </si>
  <si>
    <r>
      <rPr>
        <b/>
        <sz val="11"/>
        <color indexed="10"/>
        <rFont val="Calibri"/>
        <family val="2"/>
      </rPr>
      <t xml:space="preserve">Para los aspirantes que poseen Yudansha Book. </t>
    </r>
    <r>
      <rPr>
        <sz val="11"/>
        <color theme="1"/>
        <rFont val="Calibri"/>
        <family val="2"/>
        <scheme val="minor"/>
      </rPr>
      <t>Rellenar con el número de registro en honbu que se indica en el yudansha book</t>
    </r>
  </si>
  <si>
    <t>Autorrellenado, no modificar</t>
  </si>
  <si>
    <t>No modificar este dato</t>
  </si>
  <si>
    <t>INSTRUCCIONES</t>
  </si>
  <si>
    <t>DOCUMENTACIÓN A PRESENTAR EL DÍA DEL EXAMEN</t>
  </si>
  <si>
    <r>
      <t xml:space="preserve"> COVER SHEET</t>
    </r>
    <r>
      <rPr>
        <i/>
        <u/>
        <sz val="12"/>
        <color indexed="8"/>
        <rFont val="Verdana"/>
        <family val="2"/>
      </rPr>
      <t xml:space="preserve"> &amp; the examinees' list </t>
    </r>
    <r>
      <rPr>
        <i/>
        <u/>
        <sz val="12"/>
        <color indexed="22"/>
        <rFont val="Verdana"/>
        <family val="2"/>
      </rPr>
      <t>.</t>
    </r>
  </si>
  <si>
    <t>for Dan/Kyu promotion procedure</t>
  </si>
  <si>
    <t>Dojo and Examiner's Information</t>
  </si>
  <si>
    <t>*Address for mailing diplomas &amp; Aikikai International Yudansha Books</t>
  </si>
  <si>
    <r>
      <t>*</t>
    </r>
    <r>
      <rPr>
        <b/>
        <sz val="8"/>
        <color indexed="8"/>
        <rFont val="Verdana"/>
        <family val="2"/>
      </rPr>
      <t>Examiner's name:</t>
    </r>
  </si>
  <si>
    <t>JOSÉ JESÚS GARCÍA ARAGÓN</t>
  </si>
  <si>
    <r>
      <rPr>
        <b/>
        <sz val="9"/>
        <color indexed="10"/>
        <rFont val="Verdana"/>
        <family val="2"/>
      </rPr>
      <t>*</t>
    </r>
    <r>
      <rPr>
        <b/>
        <sz val="9"/>
        <rFont val="Verdana"/>
        <family val="2"/>
      </rPr>
      <t>Recipient's name</t>
    </r>
    <r>
      <rPr>
        <b/>
        <sz val="9"/>
        <rFont val="Verdana"/>
        <family val="2"/>
      </rPr>
      <t>:</t>
    </r>
  </si>
  <si>
    <t>Mr.</t>
    <phoneticPr fontId="35"/>
  </si>
  <si>
    <t xml:space="preserve">  Ms.</t>
    <phoneticPr fontId="35"/>
  </si>
  <si>
    <t>GUILLERMO BALDERAS INFANTES</t>
  </si>
  <si>
    <r>
      <t>*</t>
    </r>
    <r>
      <rPr>
        <b/>
        <sz val="8"/>
        <color indexed="8"/>
        <rFont val="Verdana"/>
        <family val="2"/>
      </rPr>
      <t>Examination date:</t>
    </r>
  </si>
  <si>
    <r>
      <rPr>
        <b/>
        <sz val="9"/>
        <color indexed="10"/>
        <rFont val="Verdana"/>
        <family val="2"/>
      </rPr>
      <t>*</t>
    </r>
    <r>
      <rPr>
        <b/>
        <sz val="9"/>
        <rFont val="Verdana"/>
        <family val="2"/>
      </rPr>
      <t>Post Address:</t>
    </r>
  </si>
  <si>
    <t>C/ ARABIAL 105, BAJO 18003 GRANADA (GRANADA) SPAIN</t>
  </si>
  <si>
    <r>
      <t>*</t>
    </r>
    <r>
      <rPr>
        <b/>
        <sz val="8"/>
        <color indexed="8"/>
        <rFont val="Verdana"/>
        <family val="2"/>
      </rPr>
      <t>Examination location:</t>
    </r>
  </si>
  <si>
    <t>Organization / Dojo name:</t>
    <phoneticPr fontId="35"/>
  </si>
  <si>
    <r>
      <rPr>
        <b/>
        <sz val="9"/>
        <color indexed="10"/>
        <rFont val="Verdana"/>
        <family val="2"/>
      </rPr>
      <t>*</t>
    </r>
    <r>
      <rPr>
        <b/>
        <sz val="9"/>
        <rFont val="Verdana"/>
        <family val="2"/>
      </rPr>
      <t>TEL. number:</t>
    </r>
  </si>
  <si>
    <r>
      <t>*</t>
    </r>
    <r>
      <rPr>
        <b/>
        <sz val="9"/>
        <color indexed="8"/>
        <rFont val="Verdana"/>
        <family val="2"/>
      </rPr>
      <t>email:</t>
    </r>
  </si>
  <si>
    <t>spainaikikai.secretaria@gmail.com</t>
  </si>
  <si>
    <t>Remarks : If you have some requests, such as invoice name, packing method, etc, please write in this box.</t>
    <phoneticPr fontId="35"/>
  </si>
  <si>
    <t>List
No.</t>
  </si>
  <si>
    <t>*First Name</t>
  </si>
  <si>
    <t>*Family Name</t>
  </si>
  <si>
    <t>*Sex</t>
  </si>
  <si>
    <t>Birth Date</t>
  </si>
  <si>
    <t>Address</t>
  </si>
  <si>
    <r>
      <t>*</t>
    </r>
    <r>
      <rPr>
        <b/>
        <sz val="7"/>
        <color indexed="10"/>
        <rFont val="Verdana"/>
        <family val="2"/>
      </rPr>
      <t>Exam</t>
    </r>
  </si>
  <si>
    <t>Last Exam</t>
  </si>
  <si>
    <t>training days after obtaining present grade</t>
  </si>
  <si>
    <t>Aikikai Registration</t>
  </si>
  <si>
    <t>Remarks</t>
  </si>
  <si>
    <t>(given name)
write in CAPITAL LETTERS</t>
  </si>
  <si>
    <t>(surname)
write in CAPITAL LETTERS</t>
  </si>
  <si>
    <t>F or M</t>
  </si>
  <si>
    <t>dd-Mmm-yyyy</t>
    <phoneticPr fontId="35"/>
  </si>
  <si>
    <t>country/city</t>
  </si>
  <si>
    <t>applied
dan</t>
  </si>
  <si>
    <t>applied
kyu</t>
  </si>
  <si>
    <t>present rank</t>
  </si>
  <si>
    <t>place obtained</t>
  </si>
  <si>
    <t>date
(dd-Mmm-yyyy)</t>
    <phoneticPr fontId="35"/>
  </si>
  <si>
    <t>examiner's
name</t>
  </si>
  <si>
    <r>
      <t xml:space="preserve">*Aikikai </t>
    </r>
    <r>
      <rPr>
        <b/>
        <sz val="6"/>
        <color indexed="10"/>
        <rFont val="Verdana"/>
        <family val="2"/>
      </rPr>
      <t xml:space="preserve">membership 
</t>
    </r>
    <r>
      <rPr>
        <b/>
        <sz val="7"/>
        <color indexed="10"/>
        <rFont val="Verdana"/>
        <family val="2"/>
      </rPr>
      <t>No.</t>
    </r>
  </si>
  <si>
    <t>Yudansha-book issue No.</t>
  </si>
  <si>
    <t>SEVILLA</t>
  </si>
  <si>
    <t>CESAR FEBLES</t>
  </si>
  <si>
    <t>PEDRO SERNA</t>
  </si>
  <si>
    <t>The Aikikai treats all information with the greatest care and in accordance with the laws on protection of personal information.</t>
    <phoneticPr fontId="35"/>
  </si>
  <si>
    <t>RELLENAR TODOS LOS DATOS EN MAYÚSCULAS</t>
  </si>
  <si>
    <t>/</t>
  </si>
  <si>
    <t>Días de práctica desde el último examen =</t>
  </si>
  <si>
    <r>
      <rPr>
        <b/>
        <sz val="11"/>
        <color indexed="10"/>
        <rFont val="Calibri"/>
        <family val="2"/>
      </rPr>
      <t xml:space="preserve">Para los aspirantes que poseen Yudansha Book. </t>
    </r>
    <r>
      <rPr>
        <sz val="11"/>
        <color theme="1"/>
        <rFont val="Calibri"/>
        <family val="2"/>
        <scheme val="minor"/>
      </rPr>
      <t>Rellenar con la fecha de registro</t>
    </r>
    <r>
      <rPr>
        <sz val="11"/>
        <color indexed="10"/>
        <rFont val="Calibri"/>
        <family val="2"/>
      </rPr>
      <t>(mes en inglés)</t>
    </r>
    <r>
      <rPr>
        <sz val="11"/>
        <color theme="1"/>
        <rFont val="Calibri"/>
        <family val="2"/>
        <scheme val="minor"/>
      </rPr>
      <t xml:space="preserve"> en honbu que se indica en el yudansha book. No modificar el formato de fecha</t>
    </r>
  </si>
  <si>
    <t>For Aikikai Use</t>
  </si>
  <si>
    <t>Certificate No.</t>
  </si>
  <si>
    <t>AIKIKAI FOUNDATION</t>
  </si>
  <si>
    <t>Grade Given</t>
  </si>
  <si>
    <t>Rank Applied for</t>
  </si>
  <si>
    <t>Attendance after</t>
  </si>
  <si>
    <t>Dan</t>
  </si>
  <si>
    <t>AIKIDO WORLD HEADQUARTERS</t>
  </si>
  <si>
    <t xml:space="preserve">Present Rank </t>
  </si>
  <si>
    <t>Kyu</t>
  </si>
  <si>
    <t>17-18 Wakamatsu-cho Shinjuku-ku, Tokyo 162-0056 JAPAN</t>
  </si>
  <si>
    <t>obtained</t>
  </si>
  <si>
    <t>APPLICATION FORM FOR</t>
  </si>
  <si>
    <t>Days</t>
  </si>
  <si>
    <t xml:space="preserve"> DAN/KYU GRADING EXAMINATIONS </t>
  </si>
  <si>
    <t>Aikikai Membership</t>
  </si>
  <si>
    <t xml:space="preserve">Date of Aikikai </t>
  </si>
  <si>
    <t>Nationality:</t>
    <phoneticPr fontId="35"/>
  </si>
  <si>
    <t>Please Print or Type</t>
  </si>
  <si>
    <t>No.:</t>
  </si>
  <si>
    <t>Registration:</t>
  </si>
  <si>
    <t>First Name*</t>
  </si>
  <si>
    <t>Family Name*</t>
  </si>
  <si>
    <t>Date of Birth;</t>
    <phoneticPr fontId="35"/>
  </si>
  <si>
    <t>Sex:</t>
  </si>
  <si>
    <t>Male</t>
    <phoneticPr fontId="35"/>
  </si>
  <si>
    <t xml:space="preserve">English Alphabet </t>
  </si>
  <si>
    <t>Female</t>
    <phoneticPr fontId="35"/>
  </si>
  <si>
    <t>Address:</t>
  </si>
  <si>
    <t xml:space="preserve"> (country)</t>
    <phoneticPr fontId="35"/>
  </si>
  <si>
    <t>Name of Dojo:</t>
  </si>
  <si>
    <t>Name of Org. or Group:</t>
  </si>
  <si>
    <t>Present Rank Information  (Rank, Place Obtained, Date)</t>
  </si>
  <si>
    <t>Date of Examination</t>
  </si>
  <si>
    <t>Rank:</t>
  </si>
  <si>
    <t>Place:</t>
  </si>
  <si>
    <t>Date:</t>
  </si>
  <si>
    <t>Dan/</t>
  </si>
  <si>
    <t>Remarks:</t>
  </si>
  <si>
    <t>Examiner's Name:</t>
  </si>
  <si>
    <t>(signature)</t>
  </si>
  <si>
    <t>(print)</t>
  </si>
  <si>
    <t xml:space="preserve"> Examination Fee</t>
  </si>
  <si>
    <t>I hereby make my application.</t>
  </si>
  <si>
    <t>Signature:</t>
  </si>
  <si>
    <t xml:space="preserve"> Registration Fee</t>
  </si>
  <si>
    <t>INSTRUCTIONS:</t>
  </si>
  <si>
    <t xml:space="preserve">*Write your name in CAPITAL LETTERS as you want it to appear on your diploma. Please add 'English' alphabet under your name. </t>
  </si>
  <si>
    <t>2. Please send your Yudansha Book when you apply.</t>
  </si>
  <si>
    <t>4. Examination fees and registration fees are not refundable for any reason.   5.Do not change the size  or shape of this form.</t>
  </si>
  <si>
    <t>FORM-1</t>
  </si>
  <si>
    <t>AIKIDO WORLD HEADQUARTERS</t>
    <phoneticPr fontId="35"/>
  </si>
  <si>
    <t xml:space="preserve">APPLICATION FORM FOR </t>
  </si>
  <si>
    <r>
      <t xml:space="preserve">ENROLLMENT </t>
    </r>
    <r>
      <rPr>
        <u/>
        <sz val="11"/>
        <rFont val="Verdana"/>
        <family val="2"/>
      </rPr>
      <t>IN AIKIKAI</t>
    </r>
  </si>
  <si>
    <r>
      <t>↑</t>
    </r>
    <r>
      <rPr>
        <sz val="8"/>
        <color indexed="8"/>
        <rFont val="Verdana"/>
        <family val="2"/>
      </rPr>
      <t>Aikikai Use</t>
    </r>
  </si>
  <si>
    <t>Date:</t>
    <phoneticPr fontId="35"/>
  </si>
  <si>
    <t>(dd / Mmm. / yyyy)</t>
    <phoneticPr fontId="35"/>
  </si>
  <si>
    <r>
      <rPr>
        <b/>
        <i/>
        <sz val="9"/>
        <color indexed="17"/>
        <rFont val="Verdana"/>
        <family val="2"/>
      </rPr>
      <t>FORM-3</t>
    </r>
    <r>
      <rPr>
        <i/>
        <sz val="9"/>
        <color indexed="8"/>
        <rFont val="Verdana"/>
        <family val="2"/>
      </rPr>
      <t xml:space="preserve"> will be filled in automatically when you fill in the</t>
    </r>
    <r>
      <rPr>
        <i/>
        <sz val="9"/>
        <color indexed="40"/>
        <rFont val="Verdana"/>
        <family val="2"/>
      </rPr>
      <t xml:space="preserve"> </t>
    </r>
    <r>
      <rPr>
        <b/>
        <i/>
        <sz val="9"/>
        <color indexed="40"/>
        <rFont val="Verdana"/>
        <family val="2"/>
      </rPr>
      <t>sky blue boxes</t>
    </r>
    <r>
      <rPr>
        <i/>
        <sz val="9"/>
        <color indexed="49"/>
        <rFont val="Verdana"/>
        <family val="2"/>
      </rPr>
      <t xml:space="preserve"> </t>
    </r>
    <r>
      <rPr>
        <i/>
        <sz val="9"/>
        <rFont val="Verdana"/>
        <family val="2"/>
      </rPr>
      <t>of FORM-2.</t>
    </r>
    <r>
      <rPr>
        <sz val="10"/>
        <rFont val="Arial"/>
      </rPr>
      <t/>
    </r>
  </si>
  <si>
    <t>Applicant's</t>
    <phoneticPr fontId="35"/>
  </si>
  <si>
    <t>(First Name)</t>
  </si>
  <si>
    <t>(Family Name)</t>
  </si>
  <si>
    <t>Name*:</t>
  </si>
  <si>
    <t>English alphabet</t>
  </si>
  <si>
    <r>
      <t>Nationality:</t>
    </r>
    <r>
      <rPr>
        <u/>
        <sz val="10"/>
        <color indexed="8"/>
        <rFont val="Verdana"/>
        <family val="2"/>
      </rPr>
      <t xml:space="preserve"> </t>
    </r>
  </si>
  <si>
    <t>Sex:</t>
    <phoneticPr fontId="35"/>
  </si>
  <si>
    <t>Date of Birth:</t>
  </si>
  <si>
    <t>Name of</t>
    <phoneticPr fontId="35"/>
  </si>
  <si>
    <t>Organization or Group:</t>
    <phoneticPr fontId="35"/>
  </si>
  <si>
    <t xml:space="preserve">Name of </t>
    <phoneticPr fontId="35"/>
  </si>
  <si>
    <t>Dojo Representative:</t>
    <phoneticPr fontId="35"/>
  </si>
  <si>
    <t>Applicant's Signature:</t>
    <phoneticPr fontId="35"/>
  </si>
  <si>
    <t>Singed Date:</t>
    <phoneticPr fontId="35"/>
  </si>
  <si>
    <r>
      <rPr>
        <sz val="8"/>
        <color indexed="23"/>
        <rFont val="ＭＳ Ｐゴシック"/>
        <family val="3"/>
        <charset val="128"/>
      </rPr>
      <t>　（↑</t>
    </r>
    <r>
      <rPr>
        <sz val="8"/>
        <color indexed="23"/>
        <rFont val="Verdana"/>
        <family val="2"/>
      </rPr>
      <t>Applicant's Autograph</t>
    </r>
    <r>
      <rPr>
        <sz val="8"/>
        <color indexed="23"/>
        <rFont val="ＭＳ Ｐゴシック"/>
        <family val="3"/>
        <charset val="128"/>
      </rPr>
      <t>）</t>
    </r>
  </si>
  <si>
    <t>(dd / Mmm. / yyyy)</t>
  </si>
  <si>
    <t>*Write your name in CAPITAL LETTERS as you want it to appear on your diploma.  Please add 'English' alphabet under your</t>
    <phoneticPr fontId="35"/>
  </si>
  <si>
    <t xml:space="preserve">  name, since the Aikikai cannot input other language letters such as Cyrillic letters, Umlaut and Arabic, etc.</t>
    <phoneticPr fontId="35"/>
  </si>
  <si>
    <t>-Successful 1st-dan applicants must become a member of the Aikikai Foundation by registering with this form.</t>
    <phoneticPr fontId="35"/>
  </si>
  <si>
    <t>-The Aikikai treats all information with the greatest care and in accordance with the laws on protection of personal information.</t>
    <phoneticPr fontId="35"/>
  </si>
  <si>
    <t>FORM-2</t>
  </si>
  <si>
    <t>*Successful 1st-dan examinee must apply Yudansha-book in this application form.</t>
    <phoneticPr fontId="35"/>
  </si>
  <si>
    <t>For Aikikai Use</t>
    <phoneticPr fontId="35"/>
  </si>
  <si>
    <r>
      <t xml:space="preserve">AIKIKAI INTERNATIONAL </t>
    </r>
    <r>
      <rPr>
        <b/>
        <i/>
        <u/>
        <sz val="12"/>
        <color indexed="17"/>
        <rFont val="Verdana"/>
        <family val="2"/>
      </rPr>
      <t>YUDANSHA BOOK</t>
    </r>
  </si>
  <si>
    <r>
      <t xml:space="preserve">You don't need to fill in this FORM-3 </t>
    </r>
    <r>
      <rPr>
        <b/>
        <i/>
        <sz val="8"/>
        <color indexed="17"/>
        <rFont val="Verdana"/>
        <family val="2"/>
      </rPr>
      <t>green</t>
    </r>
    <r>
      <rPr>
        <i/>
        <sz val="8"/>
        <color indexed="8"/>
        <rFont val="Verdana"/>
        <family val="2"/>
      </rPr>
      <t xml:space="preserve"> parts.
It will be filled in automatically when you fill in the </t>
    </r>
    <r>
      <rPr>
        <b/>
        <i/>
        <sz val="8"/>
        <color indexed="40"/>
        <rFont val="Verdana"/>
        <family val="2"/>
      </rPr>
      <t>sky blue boxes</t>
    </r>
    <r>
      <rPr>
        <i/>
        <sz val="8"/>
        <color indexed="49"/>
        <rFont val="Verdana"/>
        <family val="2"/>
      </rPr>
      <t xml:space="preserve"> </t>
    </r>
    <r>
      <rPr>
        <i/>
        <sz val="8"/>
        <rFont val="Verdana"/>
        <family val="2"/>
      </rPr>
      <t>of FORM-2.</t>
    </r>
  </si>
  <si>
    <r>
      <t>Nationality:</t>
    </r>
    <r>
      <rPr>
        <i/>
        <u/>
        <sz val="10"/>
        <color indexed="8"/>
        <rFont val="Verdana"/>
        <family val="2"/>
      </rPr>
      <t xml:space="preserve"> </t>
    </r>
  </si>
  <si>
    <t>*Write your name in CAPITAL LETTERS as you want it to appear on your Yudansha-book.</t>
    <phoneticPr fontId="35"/>
  </si>
  <si>
    <t>-Successful 1st-dan applicants must obtain an AIKIKAI INTERNATIONAL YUDANSHA BOOK by registering with this form.</t>
    <phoneticPr fontId="35"/>
  </si>
  <si>
    <t xml:space="preserve">-For reissuance of Yudansha Book, please use this form and provide your </t>
    <phoneticPr fontId="35"/>
  </si>
  <si>
    <t>Aikikai Membership</t>
    <phoneticPr fontId="35"/>
  </si>
  <si>
    <t xml:space="preserve"> No.                        </t>
  </si>
  <si>
    <t>and/or Yudansha issue</t>
    <phoneticPr fontId="35"/>
  </si>
  <si>
    <t xml:space="preserve">No. A     - </t>
  </si>
  <si>
    <t>FORM-3</t>
    <phoneticPr fontId="35"/>
  </si>
  <si>
    <t>JOSÉ JESÚS GARCIA ARAGON</t>
  </si>
  <si>
    <t>DOCUMENTACIÓN A ENVIAR CON LA SOLICITUD</t>
  </si>
  <si>
    <t>DIAS</t>
  </si>
  <si>
    <t>MES</t>
  </si>
  <si>
    <t>AÑO</t>
  </si>
  <si>
    <t>MAESTRO</t>
  </si>
  <si>
    <t>LUGAR</t>
  </si>
  <si>
    <t>CLUB ORGANIZADOR</t>
  </si>
  <si>
    <t>RESPONSABLE</t>
  </si>
  <si>
    <t>COLABORA ASOCIACIÓN SPAIN AIKIKAI</t>
  </si>
  <si>
    <t>24 Y 25</t>
  </si>
  <si>
    <t>SI</t>
  </si>
  <si>
    <t xml:space="preserve">7 y 8 </t>
  </si>
  <si>
    <t>7 y 8</t>
  </si>
  <si>
    <t>MARZO</t>
  </si>
  <si>
    <t>ALMUÑECAR (GRANADA)</t>
  </si>
  <si>
    <t>CD KITAI ALMUÑECAR</t>
  </si>
  <si>
    <t>MARIO F. CALERO ROBLES</t>
  </si>
  <si>
    <t>13 - 15</t>
  </si>
  <si>
    <t>JORGE GUILLEN QUESADA</t>
  </si>
  <si>
    <t>PUNTA UMBRIA HUELVA</t>
  </si>
  <si>
    <t>ONUBA AIKIKAI</t>
  </si>
  <si>
    <t>LORENZO ALGAR MOLINOS</t>
  </si>
  <si>
    <t>ALICANTE</t>
  </si>
  <si>
    <t>AIKIDO SHOGUN</t>
  </si>
  <si>
    <t>20, 21 y 22</t>
  </si>
  <si>
    <t>MATTI JOENSUU</t>
  </si>
  <si>
    <t>MUNEN DO</t>
  </si>
  <si>
    <t>ALEXANDER MORA</t>
  </si>
  <si>
    <t>COSLADA (Madrid)</t>
  </si>
  <si>
    <t>AIKIDO COSLADA AIKIDO ALCALA</t>
  </si>
  <si>
    <t>J.G.CALLEJA N.DOMÍNGUEZ</t>
  </si>
  <si>
    <t>MAYO</t>
  </si>
  <si>
    <t>15 y 16</t>
  </si>
  <si>
    <t>LUIS MOCHÓN CORREDOR</t>
  </si>
  <si>
    <t>GÜÉJAR SIERRA</t>
  </si>
  <si>
    <t>CUNA DEL GENIL</t>
  </si>
  <si>
    <t>GUILLERMO BALDERAS</t>
  </si>
  <si>
    <t>JUNIO</t>
  </si>
  <si>
    <t>13-14</t>
  </si>
  <si>
    <t>AIKIIDO COSLADA AIKIDO ALCALA</t>
  </si>
  <si>
    <t>SENKIKAI</t>
  </si>
  <si>
    <t>PROCEDIMIENTO A SEGUIR PARA PRESENTARSE A LOS EXÁMENES DE SPAIN AIKIKAI</t>
  </si>
  <si>
    <t>3. JUSTIFICANTE DE PAGO DONDE SE INDIQUE SU NOMBRE Y APELLIDOS</t>
  </si>
  <si>
    <t>2. PAGINAS DEL MUDANSHA O YUDANSHA DONDE SE INDICAN LOS SEMINARIOS REALIZADOS QUE PRESENTA COMO REALIZADOS</t>
  </si>
  <si>
    <t>1. HOJA DE SOLICITUD RELLENA Y FIRMADA POR SU SHIDOIN</t>
  </si>
  <si>
    <t>2. YUDANSHA O MUDANSHA ORIGINAL</t>
  </si>
  <si>
    <t xml:space="preserve">4. Espere respuesta de confirmación, donde se le informará que toda la documentación esta perfectamente enviada. </t>
  </si>
  <si>
    <t>ALPUJARRA AIKIKAI</t>
  </si>
  <si>
    <t>TENCHI DOJO</t>
  </si>
  <si>
    <t>ROSARIE ESPAÑA</t>
  </si>
  <si>
    <t>MUSUBI AIKIDO</t>
  </si>
  <si>
    <t>PALESTRA MARTIAL ARTS</t>
  </si>
  <si>
    <t>AIKIDO CIUDAD REAL</t>
  </si>
  <si>
    <t>AIKIDO UNIVERSITARI DE VALENCIA</t>
  </si>
  <si>
    <t>AIKIDO LUCENTUM</t>
  </si>
  <si>
    <t>DOJO HEIJOSHIN</t>
  </si>
  <si>
    <t>AIKIDO ALBORAN</t>
  </si>
  <si>
    <t>YOAKEKAI SIERRA NORTE</t>
  </si>
  <si>
    <t>ZENRAI DOJO</t>
  </si>
  <si>
    <r>
      <t xml:space="preserve">1. </t>
    </r>
    <r>
      <rPr>
        <b/>
        <sz val="7"/>
        <rFont val="Verdana"/>
        <family val="2"/>
      </rPr>
      <t>Applicants</t>
    </r>
    <r>
      <rPr>
        <sz val="7"/>
        <rFont val="Verdana"/>
        <family val="2"/>
      </rPr>
      <t xml:space="preserve"> fill in the boxes enclosed by a </t>
    </r>
    <r>
      <rPr>
        <b/>
        <sz val="7"/>
        <rFont val="Verdana"/>
        <family val="2"/>
      </rPr>
      <t>heavy</t>
    </r>
    <r>
      <rPr>
        <sz val="7"/>
        <rFont val="Verdana"/>
        <family val="2"/>
      </rPr>
      <t xml:space="preserve"> line.</t>
    </r>
  </si>
  <si>
    <r>
      <t xml:space="preserve">3. </t>
    </r>
    <r>
      <rPr>
        <i/>
        <sz val="7"/>
        <rFont val="Verdana"/>
        <family val="2"/>
      </rPr>
      <t>Examiners fill in boxes enclosed by a double line.</t>
    </r>
    <r>
      <rPr>
        <sz val="7"/>
        <rFont val="Verdana"/>
        <family val="2"/>
      </rPr>
      <t xml:space="preserve">  Do not forget your 'Signature'.  The single line boxes are for Aikikai use.  </t>
    </r>
  </si>
  <si>
    <t>Marcar SOLO UNA de las casillas indicadas en el cuadro pequeño a la izquierda</t>
  </si>
  <si>
    <t>Dirk Muller (Germany), 6 dan, Alicante</t>
  </si>
  <si>
    <r>
      <t xml:space="preserve">José Jesús García Aragón </t>
    </r>
    <r>
      <rPr>
        <sz val="12"/>
        <color indexed="8"/>
        <rFont val="Times New Roman"/>
        <family val="1"/>
      </rPr>
      <t>(S.A.)</t>
    </r>
    <r>
      <rPr>
        <b/>
        <sz val="12"/>
        <color indexed="8"/>
        <rFont val="Times New Roman"/>
      </rPr>
      <t>,  6 dan, Almería</t>
    </r>
  </si>
  <si>
    <r>
      <t xml:space="preserve">Luis Mochón Corredor </t>
    </r>
    <r>
      <rPr>
        <sz val="12"/>
        <color indexed="8"/>
        <rFont val="Times New Roman"/>
        <family val="1"/>
      </rPr>
      <t>(S.A.)</t>
    </r>
    <r>
      <rPr>
        <b/>
        <sz val="12"/>
        <color indexed="8"/>
        <rFont val="Times New Roman"/>
      </rPr>
      <t>, 4 dan, Granada</t>
    </r>
  </si>
  <si>
    <r>
      <t xml:space="preserve">Luis Mochón Corredor </t>
    </r>
    <r>
      <rPr>
        <sz val="12"/>
        <color indexed="8"/>
        <rFont val="Times New Roman"/>
        <family val="1"/>
      </rPr>
      <t>(S.A.)</t>
    </r>
    <r>
      <rPr>
        <b/>
        <sz val="12"/>
        <color indexed="8"/>
        <rFont val="Times New Roman"/>
      </rPr>
      <t>, 4 dan, Alicante</t>
    </r>
  </si>
  <si>
    <t>Dirk Muller (Germany), 6 dan, Granada</t>
  </si>
  <si>
    <r>
      <t>Santiago</t>
    </r>
    <r>
      <rPr>
        <sz val="12"/>
        <color indexed="8"/>
        <rFont val="Times New Roman"/>
        <family val="1"/>
      </rPr>
      <t xml:space="preserve"> </t>
    </r>
    <r>
      <rPr>
        <b/>
        <sz val="12"/>
        <color indexed="8"/>
        <rFont val="Times New Roman"/>
      </rPr>
      <t xml:space="preserve">López </t>
    </r>
    <r>
      <rPr>
        <sz val="12"/>
        <color indexed="8"/>
        <rFont val="Times New Roman"/>
        <family val="1"/>
      </rPr>
      <t>(S.A.)</t>
    </r>
    <r>
      <rPr>
        <b/>
        <sz val="12"/>
        <color indexed="8"/>
        <rFont val="Times New Roman"/>
      </rPr>
      <t>, 4 dan, Alicante</t>
    </r>
  </si>
  <si>
    <r>
      <t xml:space="preserve">José Jesús García Aragón </t>
    </r>
    <r>
      <rPr>
        <sz val="12"/>
        <color indexed="8"/>
        <rFont val="Times New Roman"/>
        <family val="1"/>
      </rPr>
      <t>(S.A.)</t>
    </r>
    <r>
      <rPr>
        <b/>
        <sz val="12"/>
        <color indexed="8"/>
        <rFont val="Times New Roman"/>
      </rPr>
      <t>, 6 dan, Alpujarra (Granada)</t>
    </r>
  </si>
  <si>
    <t>Aikido Summer Camp (six senseis), Puerto Real (Cadiz)</t>
  </si>
  <si>
    <t>Dirk Muller (Germany), 6 dan, Almería</t>
  </si>
  <si>
    <r>
      <t xml:space="preserve">Pedro Hernández, 4 dan and Luis Mochón, 4 dan </t>
    </r>
    <r>
      <rPr>
        <sz val="12"/>
        <color indexed="8"/>
        <rFont val="Times New Roman"/>
        <family val="1"/>
      </rPr>
      <t>(S.A.)</t>
    </r>
    <r>
      <rPr>
        <b/>
        <sz val="12"/>
        <color indexed="8"/>
        <rFont val="Times New Roman"/>
      </rPr>
      <t>, Aikido Summer Camp, Granada</t>
    </r>
  </si>
  <si>
    <t>Matti Joensuu (Finland), 6 dan, Granada</t>
  </si>
  <si>
    <r>
      <t xml:space="preserve">José Jesús García Aragón </t>
    </r>
    <r>
      <rPr>
        <sz val="12"/>
        <color indexed="8"/>
        <rFont val="Times New Roman"/>
        <family val="1"/>
      </rPr>
      <t>(S.A.)</t>
    </r>
    <r>
      <rPr>
        <b/>
        <sz val="12"/>
        <color indexed="8"/>
        <rFont val="Times New Roman"/>
      </rPr>
      <t>, 6 dan, Ciudad Real</t>
    </r>
  </si>
  <si>
    <t>Seminar by Masatoshi Yasuno (Hombu Dojo), 8 dan, Madrid</t>
  </si>
  <si>
    <r>
      <t xml:space="preserve">Luis Mochón Corredor </t>
    </r>
    <r>
      <rPr>
        <sz val="12"/>
        <color indexed="8"/>
        <rFont val="Times New Roman"/>
        <family val="1"/>
      </rPr>
      <t>(S.A.)</t>
    </r>
    <r>
      <rPr>
        <b/>
        <sz val="12"/>
        <color indexed="8"/>
        <rFont val="Times New Roman"/>
      </rPr>
      <t>, 4 dan, Badalona</t>
    </r>
  </si>
  <si>
    <t>Pedro Serna (S.A.), 5 dan y Pedro J. Hernández (S.A.), 4 dan, Murcia</t>
  </si>
  <si>
    <r>
      <t xml:space="preserve">José Jesús García Aragón </t>
    </r>
    <r>
      <rPr>
        <sz val="12"/>
        <color indexed="8"/>
        <rFont val="Times New Roman"/>
        <family val="1"/>
      </rPr>
      <t>(S.A.)</t>
    </r>
    <r>
      <rPr>
        <b/>
        <sz val="12"/>
        <color indexed="8"/>
        <rFont val="Times New Roman"/>
      </rPr>
      <t>, 6 dan, Sevilla</t>
    </r>
  </si>
  <si>
    <t>César Febles (S.A.), 6 dan, Almería</t>
  </si>
  <si>
    <t>Ivan Rigual (S.A.), 6 dan, Madrid</t>
  </si>
  <si>
    <t>Franck Noel (France), 7 dan, Alicante</t>
  </si>
  <si>
    <t>Vicente Borondo (S.A.), 5 dan, Madrid</t>
  </si>
  <si>
    <t>Enero</t>
  </si>
  <si>
    <t>Febrero</t>
  </si>
  <si>
    <t>Abril</t>
  </si>
  <si>
    <t>Mayo</t>
  </si>
  <si>
    <t>Junio</t>
  </si>
  <si>
    <t>Julio</t>
  </si>
  <si>
    <t>Agosto</t>
  </si>
  <si>
    <t>Septiembre</t>
  </si>
  <si>
    <t>Octubre</t>
  </si>
  <si>
    <t>Noviembre</t>
  </si>
  <si>
    <t>Diciembre</t>
  </si>
  <si>
    <t>Franck Noel (France), 7 dan, Murcia</t>
  </si>
  <si>
    <t>Franck Noel (France), 7 dan, Moralzarzal (Madrid)</t>
  </si>
  <si>
    <r>
      <rPr>
        <b/>
        <sz val="12"/>
        <color indexed="8"/>
        <rFont val="Times New Roman"/>
      </rPr>
      <t xml:space="preserve">Kaname Ariga (Japan), 5 dan, Granada </t>
    </r>
  </si>
  <si>
    <r>
      <t xml:space="preserve">Vicente Borondo </t>
    </r>
    <r>
      <rPr>
        <sz val="12"/>
        <color indexed="8"/>
        <rFont val="Times New Roman"/>
        <family val="1"/>
      </rPr>
      <t xml:space="preserve">(S.A.)** </t>
    </r>
    <r>
      <rPr>
        <b/>
        <sz val="12"/>
        <color indexed="8"/>
        <rFont val="Times New Roman"/>
      </rPr>
      <t>5 dan, Cornellá de Llobregat (Barcelona)</t>
    </r>
  </si>
  <si>
    <t xml:space="preserve">Bruno Zanotti (France), 6 dan, Málaga </t>
  </si>
  <si>
    <r>
      <t xml:space="preserve">Vicente Borondo </t>
    </r>
    <r>
      <rPr>
        <sz val="12"/>
        <color indexed="8"/>
        <rFont val="Times New Roman"/>
        <family val="1"/>
      </rPr>
      <t>(S.A.)</t>
    </r>
    <r>
      <rPr>
        <b/>
        <sz val="12"/>
        <color indexed="8"/>
        <rFont val="Times New Roman"/>
      </rPr>
      <t>, 5 dan, Madrid</t>
    </r>
  </si>
  <si>
    <t>Marzo</t>
  </si>
  <si>
    <t>Hector Flores (Japan), 6 dan, Córdoba</t>
  </si>
  <si>
    <r>
      <t xml:space="preserve">Alvaro Khun </t>
    </r>
    <r>
      <rPr>
        <sz val="12"/>
        <color indexed="8"/>
        <rFont val="Times New Roman"/>
        <family val="1"/>
      </rPr>
      <t xml:space="preserve">(S.A.), </t>
    </r>
    <r>
      <rPr>
        <b/>
        <sz val="12"/>
        <color indexed="8"/>
        <rFont val="Times New Roman"/>
      </rPr>
      <t>5 dan, Burgos</t>
    </r>
  </si>
  <si>
    <r>
      <t xml:space="preserve">Pedro Serna </t>
    </r>
    <r>
      <rPr>
        <sz val="12"/>
        <color indexed="8"/>
        <rFont val="Times New Roman"/>
        <family val="1"/>
      </rPr>
      <t>(S.A.)</t>
    </r>
    <r>
      <rPr>
        <b/>
        <sz val="12"/>
        <color indexed="8"/>
        <rFont val="Times New Roman"/>
      </rPr>
      <t>,  5 dan, Ciudad Real</t>
    </r>
  </si>
  <si>
    <r>
      <t xml:space="preserve">José María Sevilleja </t>
    </r>
    <r>
      <rPr>
        <sz val="12"/>
        <color indexed="8"/>
        <rFont val="Times New Roman"/>
        <family val="1"/>
      </rPr>
      <t>(S.A.)</t>
    </r>
    <r>
      <rPr>
        <b/>
        <sz val="12"/>
        <color indexed="8"/>
        <rFont val="Times New Roman"/>
      </rPr>
      <t>, 4 dan, Valencia</t>
    </r>
  </si>
  <si>
    <t>Bruno Zanotti (France), 6 dan, Moralzarzal (Madrid)</t>
  </si>
  <si>
    <r>
      <t xml:space="preserve">Cesar Febles </t>
    </r>
    <r>
      <rPr>
        <sz val="12"/>
        <color indexed="8"/>
        <rFont val="Times New Roman"/>
        <family val="1"/>
      </rPr>
      <t>(S.A.)</t>
    </r>
    <r>
      <rPr>
        <b/>
        <sz val="12"/>
        <color indexed="8"/>
        <rFont val="Times New Roman"/>
      </rPr>
      <t>, 5 dan, Armilla (Granada)</t>
    </r>
  </si>
  <si>
    <r>
      <t xml:space="preserve">José Jesús García Aragón </t>
    </r>
    <r>
      <rPr>
        <sz val="12"/>
        <color indexed="8"/>
        <rFont val="Times New Roman"/>
        <family val="1"/>
      </rPr>
      <t>(S.A.)</t>
    </r>
    <r>
      <rPr>
        <b/>
        <sz val="12"/>
        <color indexed="8"/>
        <rFont val="Times New Roman"/>
      </rPr>
      <t>, 6 dan, Almería</t>
    </r>
  </si>
  <si>
    <r>
      <t xml:space="preserve">Spring Camp Pedro Hernández, 4 dan, and Luis Mochón, 4 dan </t>
    </r>
    <r>
      <rPr>
        <sz val="12"/>
        <color indexed="8"/>
        <rFont val="Times New Roman"/>
        <family val="1"/>
      </rPr>
      <t>(S.A.)</t>
    </r>
  </si>
  <si>
    <t>Franck Noel (France), 7 dan, Valencia</t>
  </si>
  <si>
    <r>
      <t xml:space="preserve">José Jesús García Aragón </t>
    </r>
    <r>
      <rPr>
        <sz val="12"/>
        <color indexed="8"/>
        <rFont val="Times New Roman"/>
        <family val="1"/>
      </rPr>
      <t>(S.A.)</t>
    </r>
    <r>
      <rPr>
        <b/>
        <sz val="12"/>
        <color indexed="8"/>
        <rFont val="Times New Roman"/>
      </rPr>
      <t>, 6 dan, Granada</t>
    </r>
  </si>
  <si>
    <t>Bruno Zanotti (France), 6 dan, Jaén</t>
  </si>
  <si>
    <r>
      <t xml:space="preserve">Luis Mochón Corredor </t>
    </r>
    <r>
      <rPr>
        <sz val="12"/>
        <color indexed="8"/>
        <rFont val="Times New Roman"/>
        <family val="1"/>
      </rPr>
      <t>(S.A.)</t>
    </r>
    <r>
      <rPr>
        <b/>
        <sz val="12"/>
        <color indexed="8"/>
        <rFont val="Times New Roman"/>
      </rPr>
      <t>, 4 dan, Almería</t>
    </r>
  </si>
  <si>
    <r>
      <t xml:space="preserve">Cesar Febles </t>
    </r>
    <r>
      <rPr>
        <sz val="12"/>
        <color indexed="8"/>
        <rFont val="Times New Roman"/>
        <family val="1"/>
      </rPr>
      <t>(S.A.)</t>
    </r>
    <r>
      <rPr>
        <b/>
        <sz val="12"/>
        <color indexed="8"/>
        <rFont val="Times New Roman"/>
      </rPr>
      <t>, 5 dan, Meco ( Madrid)</t>
    </r>
  </si>
  <si>
    <r>
      <t xml:space="preserve">Alvaro Khun </t>
    </r>
    <r>
      <rPr>
        <sz val="12"/>
        <color indexed="8"/>
        <rFont val="Times New Roman"/>
        <family val="1"/>
      </rPr>
      <t xml:space="preserve">(S.A.), </t>
    </r>
    <r>
      <rPr>
        <b/>
        <sz val="12"/>
        <color indexed="8"/>
        <rFont val="Times New Roman"/>
      </rPr>
      <t>5 dan, Valencia</t>
    </r>
  </si>
  <si>
    <r>
      <t xml:space="preserve">Vicente Borondo </t>
    </r>
    <r>
      <rPr>
        <sz val="12"/>
        <color indexed="8"/>
        <rFont val="Times New Roman"/>
        <family val="1"/>
      </rPr>
      <t xml:space="preserve">(S.A.) </t>
    </r>
    <r>
      <rPr>
        <b/>
        <sz val="12"/>
        <color indexed="8"/>
        <rFont val="Times New Roman"/>
      </rPr>
      <t>5 dan, Moralzarzal (Madrid)</t>
    </r>
  </si>
  <si>
    <r>
      <t xml:space="preserve">Vicente Borondo </t>
    </r>
    <r>
      <rPr>
        <sz val="12"/>
        <color indexed="8"/>
        <rFont val="Times New Roman"/>
        <family val="1"/>
      </rPr>
      <t xml:space="preserve">(S.A.) </t>
    </r>
    <r>
      <rPr>
        <b/>
        <sz val="12"/>
        <color indexed="8"/>
        <rFont val="Times New Roman"/>
      </rPr>
      <t xml:space="preserve">5 dan, Valladolid </t>
    </r>
  </si>
  <si>
    <r>
      <t xml:space="preserve"> Alvaro Khun </t>
    </r>
    <r>
      <rPr>
        <sz val="12"/>
        <color indexed="8"/>
        <rFont val="Times New Roman"/>
        <family val="1"/>
      </rPr>
      <t xml:space="preserve">(S.A.), </t>
    </r>
    <r>
      <rPr>
        <b/>
        <sz val="12"/>
        <color indexed="8"/>
        <rFont val="Times New Roman"/>
      </rPr>
      <t>5 dan, Barcelona</t>
    </r>
  </si>
  <si>
    <t>Bruno Zanotti (France), 6 dan, Valencia</t>
  </si>
  <si>
    <r>
      <t xml:space="preserve">Iván Rigual </t>
    </r>
    <r>
      <rPr>
        <sz val="12"/>
        <color indexed="8"/>
        <rFont val="Times New Roman"/>
        <family val="1"/>
      </rPr>
      <t>(S.A.)</t>
    </r>
    <r>
      <rPr>
        <b/>
        <sz val="12"/>
        <color indexed="8"/>
        <rFont val="Times New Roman"/>
      </rPr>
      <t>, 4 dan, Córdoba</t>
    </r>
  </si>
  <si>
    <r>
      <t xml:space="preserve">Alvaro Khun </t>
    </r>
    <r>
      <rPr>
        <sz val="12"/>
        <color indexed="8"/>
        <rFont val="Times New Roman"/>
        <family val="1"/>
      </rPr>
      <t xml:space="preserve">(S.A.), </t>
    </r>
    <r>
      <rPr>
        <b/>
        <sz val="12"/>
        <color indexed="8"/>
        <rFont val="Times New Roman"/>
      </rPr>
      <t>5 dan, Alcalá de Henares (Madrid)</t>
    </r>
  </si>
  <si>
    <r>
      <t xml:space="preserve">Vicente Borondo </t>
    </r>
    <r>
      <rPr>
        <sz val="12"/>
        <color indexed="8"/>
        <rFont val="Times New Roman"/>
        <family val="1"/>
      </rPr>
      <t xml:space="preserve">(S.A.) </t>
    </r>
    <r>
      <rPr>
        <b/>
        <sz val="12"/>
        <color indexed="8"/>
        <rFont val="Times New Roman"/>
      </rPr>
      <t>5 dan, Palma de Mallorca</t>
    </r>
  </si>
  <si>
    <r>
      <t xml:space="preserve">Luis Mochón Corredor </t>
    </r>
    <r>
      <rPr>
        <sz val="12"/>
        <color indexed="8"/>
        <rFont val="Times New Roman"/>
        <family val="1"/>
      </rPr>
      <t>(S.A.)</t>
    </r>
    <r>
      <rPr>
        <b/>
        <sz val="12"/>
        <color indexed="8"/>
        <rFont val="Times New Roman"/>
      </rPr>
      <t>, 4 dan, Barcelona</t>
    </r>
  </si>
  <si>
    <r>
      <t xml:space="preserve">Cesar Febles </t>
    </r>
    <r>
      <rPr>
        <sz val="12"/>
        <color indexed="8"/>
        <rFont val="Times New Roman"/>
        <family val="1"/>
      </rPr>
      <t>(S.A.)</t>
    </r>
    <r>
      <rPr>
        <b/>
        <sz val="12"/>
        <color indexed="8"/>
        <rFont val="Times New Roman"/>
      </rPr>
      <t>, 5 dan, Becerril de la Sierra (Madrid)</t>
    </r>
  </si>
  <si>
    <t>Masatoshi Yasuno (Hombu Dojo), 8 dan, Madrid</t>
  </si>
  <si>
    <r>
      <t xml:space="preserve">Luis Mochón Corredor </t>
    </r>
    <r>
      <rPr>
        <sz val="12"/>
        <color indexed="8"/>
        <rFont val="Times New Roman"/>
        <family val="1"/>
      </rPr>
      <t>(S.A.)</t>
    </r>
    <r>
      <rPr>
        <b/>
        <sz val="12"/>
        <color indexed="8"/>
        <rFont val="Times New Roman"/>
      </rPr>
      <t>, 4 dan, Dos Hermanas (Sevilla)</t>
    </r>
  </si>
  <si>
    <t>Seishiro Endo (Hombu Dojo), 8 dan, Granada</t>
  </si>
  <si>
    <t xml:space="preserve">2. Realice el ingreso en la cuenta facilitada por Spain Aikikai, en la forma y modo que se indica en el documento adjunto denominado "Convocatoria de Examenes".                                                                                                                                                                                                                                                                                                        </t>
  </si>
  <si>
    <t xml:space="preserve">5. Una vez confirmada la documentación imprima la hoja de solicitud y solicite al "Shidoin que lo presenta" que la firme. </t>
  </si>
  <si>
    <r>
      <t>Indicar el nombre del club al que pertenece. O sea, el club a través del cual ha pagado la cuota anual del año presente.</t>
    </r>
    <r>
      <rPr>
        <sz val="11"/>
        <color indexed="10"/>
        <rFont val="Calibri"/>
        <family val="2"/>
      </rPr>
      <t xml:space="preserve"> Para el nombre del club consultar la hoja "Clubes Spain"</t>
    </r>
    <r>
      <rPr>
        <sz val="11"/>
        <color theme="1"/>
        <rFont val="Calibri"/>
        <family val="2"/>
        <scheme val="minor"/>
      </rPr>
      <t>, donde aparece un listado de todos los clubes pertenecientes a Spain Aikikai que en esta convocatoria están aprobados para presentar a sus alumn@s.</t>
    </r>
  </si>
  <si>
    <t>Número CASILLA</t>
  </si>
  <si>
    <t>ALVARO KHUN</t>
  </si>
  <si>
    <t>CHESTE (VALENCIA)</t>
  </si>
  <si>
    <t>UNIVERSITARI DE VALENCIA</t>
  </si>
  <si>
    <t>VICENTE ROMERO</t>
  </si>
  <si>
    <t>30 y 31</t>
  </si>
  <si>
    <t>5 y 6</t>
  </si>
  <si>
    <t>PEDRO J. HERNÁNDEZ</t>
  </si>
  <si>
    <t>DOS HERMANAS    SEVILLA</t>
  </si>
  <si>
    <t>20 Y 21</t>
  </si>
  <si>
    <t>CUNA DEL GENIL Y DOJO MUSUBI</t>
  </si>
  <si>
    <t>LUIS MOCHÓN CORREDOR Y GUILLERMO BALDERAS</t>
  </si>
  <si>
    <t>AGOSTO</t>
  </si>
  <si>
    <t>21,22 Y 23</t>
  </si>
  <si>
    <t>LUIS MOCHÓN Y PEDRO HERNÁNDEZ</t>
  </si>
  <si>
    <t>SEPTIEMBRE</t>
  </si>
  <si>
    <t xml:space="preserve">19 Y 20 </t>
  </si>
  <si>
    <t>26 y 27</t>
  </si>
  <si>
    <t>BECERRIL DE LA SIERRA</t>
  </si>
  <si>
    <t>AIKIDO SHINRAI</t>
  </si>
  <si>
    <t>SALVADOR SOMBRIA</t>
  </si>
  <si>
    <t>OCTUBRE</t>
  </si>
  <si>
    <t xml:space="preserve"> </t>
  </si>
  <si>
    <t>23 y 24</t>
  </si>
  <si>
    <t>AGUADULCE-ROQUETAS DE MAR</t>
  </si>
  <si>
    <t>CLUB AIKIDO AGUADULCE-ROQUETAS DE MAR</t>
  </si>
  <si>
    <t>RAMÓN BASSO</t>
  </si>
  <si>
    <t>J.M. GARCÍA CALLEJA</t>
  </si>
  <si>
    <t>NOVIEMBRE</t>
  </si>
  <si>
    <t>VICENTE BORONDO Y SANTIAGO LÓPEZ</t>
  </si>
  <si>
    <t>SAKURA ALFAZ DEL PI</t>
  </si>
  <si>
    <t>Luis Mochón Corredor(S.A.), 4 dan, Badalona</t>
  </si>
  <si>
    <t>Kaname Ariga (Japan), 5 dan, Granada</t>
  </si>
  <si>
    <r>
      <t xml:space="preserve">José Jesús García Aragón </t>
    </r>
    <r>
      <rPr>
        <sz val="12"/>
        <color indexed="8"/>
        <rFont val="Times New Roman"/>
        <family val="1"/>
      </rPr>
      <t>(S.A.)</t>
    </r>
    <r>
      <rPr>
        <b/>
        <sz val="12"/>
        <color indexed="8"/>
        <rFont val="Times New Roman"/>
      </rPr>
      <t>,  6 dan, Almería</t>
    </r>
  </si>
  <si>
    <r>
      <t xml:space="preserve">Iván Rigual </t>
    </r>
    <r>
      <rPr>
        <sz val="12"/>
        <color indexed="8"/>
        <rFont val="Times New Roman"/>
        <family val="1"/>
      </rPr>
      <t>(S.A.)</t>
    </r>
    <r>
      <rPr>
        <b/>
        <sz val="12"/>
        <color indexed="8"/>
        <rFont val="Times New Roman"/>
      </rPr>
      <t>, 5 dan, Coslada (Madrid)</t>
    </r>
  </si>
  <si>
    <r>
      <t xml:space="preserve">Pedro Hernández, 4 dan, and Luis Mochón, 4 dan </t>
    </r>
    <r>
      <rPr>
        <sz val="12"/>
        <color indexed="8"/>
        <rFont val="Times New Roman"/>
        <family val="1"/>
      </rPr>
      <t>(S.A.), Murcia</t>
    </r>
  </si>
  <si>
    <r>
      <t xml:space="preserve">Luis Mochón Corredor </t>
    </r>
    <r>
      <rPr>
        <sz val="12"/>
        <color indexed="8"/>
        <rFont val="Times New Roman"/>
        <family val="1"/>
      </rPr>
      <t>(S.A.)</t>
    </r>
    <r>
      <rPr>
        <b/>
        <sz val="12"/>
        <color indexed="8"/>
        <rFont val="Times New Roman"/>
      </rPr>
      <t>, 4 dan, Granada</t>
    </r>
  </si>
  <si>
    <r>
      <t xml:space="preserve">Luis Mochón Corredor </t>
    </r>
    <r>
      <rPr>
        <sz val="12"/>
        <color indexed="8"/>
        <rFont val="Times New Roman"/>
        <family val="1"/>
      </rPr>
      <t>(S.A.)</t>
    </r>
    <r>
      <rPr>
        <b/>
        <sz val="12"/>
        <color indexed="8"/>
        <rFont val="Times New Roman"/>
      </rPr>
      <t>, 4 dan, Alicante</t>
    </r>
  </si>
  <si>
    <r>
      <t xml:space="preserve">José María Sevilleja </t>
    </r>
    <r>
      <rPr>
        <sz val="12"/>
        <color indexed="8"/>
        <rFont val="Times New Roman"/>
        <family val="1"/>
      </rPr>
      <t>(S.A.)</t>
    </r>
    <r>
      <rPr>
        <b/>
        <sz val="12"/>
        <color indexed="8"/>
        <rFont val="Times New Roman"/>
      </rPr>
      <t>, 4 dan, Jaen</t>
    </r>
  </si>
  <si>
    <t>Bruno Zanotti (France), 6 dan, Almería</t>
  </si>
  <si>
    <r>
      <t xml:space="preserve">Jorge Guillén </t>
    </r>
    <r>
      <rPr>
        <sz val="12"/>
        <color indexed="8"/>
        <rFont val="Times New Roman"/>
        <family val="1"/>
      </rPr>
      <t xml:space="preserve">(S.A.) </t>
    </r>
    <r>
      <rPr>
        <b/>
        <sz val="12"/>
        <color indexed="8"/>
        <rFont val="Times New Roman"/>
      </rPr>
      <t>5 dan, Almería</t>
    </r>
  </si>
  <si>
    <r>
      <t>Santiago</t>
    </r>
    <r>
      <rPr>
        <sz val="12"/>
        <color indexed="8"/>
        <rFont val="Times New Roman"/>
        <family val="1"/>
      </rPr>
      <t xml:space="preserve"> </t>
    </r>
    <r>
      <rPr>
        <b/>
        <sz val="12"/>
        <color indexed="8"/>
        <rFont val="Times New Roman"/>
      </rPr>
      <t xml:space="preserve">López </t>
    </r>
    <r>
      <rPr>
        <sz val="12"/>
        <color indexed="8"/>
        <rFont val="Times New Roman"/>
        <family val="1"/>
      </rPr>
      <t>(S.A.)</t>
    </r>
    <r>
      <rPr>
        <b/>
        <sz val="12"/>
        <color indexed="8"/>
        <rFont val="Times New Roman"/>
      </rPr>
      <t>, 4 dan, Alicante</t>
    </r>
  </si>
  <si>
    <r>
      <t xml:space="preserve">Vicente Borondo </t>
    </r>
    <r>
      <rPr>
        <sz val="12"/>
        <color indexed="8"/>
        <rFont val="Times New Roman"/>
        <family val="1"/>
      </rPr>
      <t xml:space="preserve">(S.A.) </t>
    </r>
    <r>
      <rPr>
        <b/>
        <sz val="12"/>
        <color indexed="8"/>
        <rFont val="Times New Roman"/>
      </rPr>
      <t>5 dan, Madrid</t>
    </r>
  </si>
  <si>
    <t>Takanori Kuribayashi (Honbu Dojo), 7 dan, Murcia</t>
  </si>
  <si>
    <r>
      <t xml:space="preserve">Pedro Serna </t>
    </r>
    <r>
      <rPr>
        <sz val="12"/>
        <color indexed="8"/>
        <rFont val="Times New Roman"/>
        <family val="1"/>
      </rPr>
      <t>(S.A.)</t>
    </r>
    <r>
      <rPr>
        <b/>
        <sz val="12"/>
        <color indexed="8"/>
        <rFont val="Times New Roman"/>
      </rPr>
      <t>, 5 dan, Coslada (Madrid)</t>
    </r>
  </si>
  <si>
    <t>Pedro J. Hernández (S.A.), 4 dan, Jaén</t>
  </si>
  <si>
    <r>
      <t xml:space="preserve">José Jesús García Aragón </t>
    </r>
    <r>
      <rPr>
        <sz val="12"/>
        <color indexed="8"/>
        <rFont val="Times New Roman"/>
        <family val="1"/>
      </rPr>
      <t>(S.A.)</t>
    </r>
    <r>
      <rPr>
        <b/>
        <sz val="12"/>
        <color indexed="8"/>
        <rFont val="Times New Roman"/>
      </rPr>
      <t>, 6 dan, Alpujarra (Granada)</t>
    </r>
  </si>
  <si>
    <r>
      <t xml:space="preserve">Santiago López </t>
    </r>
    <r>
      <rPr>
        <sz val="12"/>
        <color indexed="8"/>
        <rFont val="Times New Roman"/>
        <family val="1"/>
      </rPr>
      <t>(S.A.)</t>
    </r>
    <r>
      <rPr>
        <b/>
        <sz val="12"/>
        <color indexed="8"/>
        <rFont val="Times New Roman"/>
      </rPr>
      <t>, 5 dan, Alicante</t>
    </r>
  </si>
  <si>
    <t>Vicente Borondo Vicente(S.A.), 5 dan, Alicante</t>
  </si>
  <si>
    <t>IVÁN RIGUAL</t>
  </si>
  <si>
    <t>JULIO</t>
  </si>
  <si>
    <t>SUMMER CAMP</t>
  </si>
  <si>
    <t>PUERTO REAL</t>
  </si>
  <si>
    <t>ASOC. CULT. JAPONESA ISSHIN</t>
  </si>
  <si>
    <t>DIRK MULLER</t>
  </si>
  <si>
    <t>BRUNO ZANOTTI</t>
  </si>
  <si>
    <t>DIRK MUELLER</t>
  </si>
  <si>
    <t>11 y 12</t>
  </si>
  <si>
    <t>25-26</t>
  </si>
  <si>
    <t>SANTIAGO LÓPEZ ABELLAN</t>
  </si>
  <si>
    <t xml:space="preserve">MIGUEL </t>
  </si>
  <si>
    <t>29 y 30</t>
  </si>
  <si>
    <t>AIKIDO LUCENTUM Y SAKURA ALFAZ</t>
  </si>
  <si>
    <t>MIGUEL HERNÁNDEZ</t>
  </si>
  <si>
    <t>País de residencia "en inglés", para España aparece en la hoja de ejemplo</t>
  </si>
  <si>
    <r>
      <t xml:space="preserve">Indicar el Shidoin que lo presenta a examen. </t>
    </r>
    <r>
      <rPr>
        <sz val="11"/>
        <color indexed="10"/>
        <rFont val="Calibri"/>
        <family val="2"/>
      </rPr>
      <t>(consultar la pestaña de "shidoin autorizado" a presentar aspirantes a examen, rellenar con los datos que se indican en la misma)</t>
    </r>
  </si>
  <si>
    <t>MUZEN DOJO</t>
  </si>
  <si>
    <t>HARAGEI DOJO</t>
  </si>
  <si>
    <t>AÑO 2015</t>
  </si>
  <si>
    <t>FEBRERO</t>
  </si>
  <si>
    <t>KANAME ARIGA</t>
  </si>
  <si>
    <t>ENERO</t>
  </si>
  <si>
    <t>6 y 7</t>
  </si>
  <si>
    <t>ALMERÍA</t>
  </si>
  <si>
    <t>ALMERÍA AIKIKAI</t>
  </si>
  <si>
    <t>FRANCK NOEL</t>
  </si>
  <si>
    <t>NARCISO DOMÍNGUEZ</t>
  </si>
  <si>
    <t>CIUDAD REAL</t>
  </si>
  <si>
    <t>ENROLLMENT IN AIKIKAI</t>
  </si>
  <si>
    <t>AIKIDO ESTRAC</t>
  </si>
  <si>
    <r>
      <t>3. Envíe este archivo con la "hoja solicitud" rellenada, envíe la documentación solicitada ( revise pestaña "DOCUMENTACIÓN") y el justificante de pago a los enlaces: spainaikikai.secretaria@gmail.com y a spainaikikaiceg@gmail.com</t>
    </r>
    <r>
      <rPr>
        <sz val="12"/>
        <color indexed="10"/>
        <rFont val="Times New Roman"/>
        <family val="1"/>
      </rPr>
      <t xml:space="preserve"> DE FORMA SIMULTÁNEA</t>
    </r>
    <r>
      <rPr>
        <sz val="12"/>
        <color indexed="8"/>
        <rFont val="Times New Roman"/>
        <family val="1"/>
      </rPr>
      <t>.</t>
    </r>
  </si>
  <si>
    <t>MADRID</t>
  </si>
  <si>
    <r>
      <t xml:space="preserve">Fdo.: </t>
    </r>
    <r>
      <rPr>
        <u/>
        <sz val="11"/>
        <color indexed="19"/>
        <rFont val="Calibri"/>
        <family val="2"/>
      </rPr>
      <t>SUSTITUIR POR NOMBRE Y APELLIDOS DEL ASPIRANTE</t>
    </r>
    <r>
      <rPr>
        <sz val="11"/>
        <color theme="1"/>
        <rFont val="Calibri"/>
        <family val="2"/>
        <scheme val="minor"/>
      </rPr>
      <t xml:space="preserve"> (firma del Aspirante)</t>
    </r>
  </si>
  <si>
    <t>16 Y 17</t>
  </si>
  <si>
    <t>JONY MORA</t>
  </si>
  <si>
    <t>13 y14</t>
  </si>
  <si>
    <t>AKIKAI CUNA DEL GENIL      DOJO MUSUBI       DOJO KAITEN</t>
  </si>
  <si>
    <t>ALCALÁ</t>
  </si>
  <si>
    <t>AIKIDO ALCALÁ</t>
  </si>
  <si>
    <t>PEPE JESÚS GARCÍA ARAGÓN</t>
  </si>
  <si>
    <t>RAFA MADRID</t>
  </si>
  <si>
    <t>JOSE A. RIVERA COBO</t>
  </si>
  <si>
    <t>VALENCIA</t>
  </si>
  <si>
    <t xml:space="preserve">5 y 6 </t>
  </si>
  <si>
    <t>JORGE GUILLÉN</t>
  </si>
  <si>
    <t>PUNTA UMBRÍA</t>
  </si>
  <si>
    <t>LORENZO ALGAR</t>
  </si>
  <si>
    <t>5 Y 6</t>
  </si>
  <si>
    <t>SANTIAGO LÓPEZ</t>
  </si>
  <si>
    <t>Coslada (Madrid)</t>
  </si>
  <si>
    <t>RAFA MADRID Y RAMÓN BASSO</t>
  </si>
  <si>
    <t>ALMERÍA AIKIKAI Y AIKIDO ROQUETAS</t>
  </si>
  <si>
    <t>1 AL 3</t>
  </si>
  <si>
    <t>ABRIL</t>
  </si>
  <si>
    <t>ALEX MORA</t>
  </si>
  <si>
    <t>9 y 10</t>
  </si>
  <si>
    <t>JOSE MARÍA SEVILLEJA</t>
  </si>
  <si>
    <t>SAKURA ALFAZ DEL PI (ALICANTE)</t>
  </si>
  <si>
    <t>9 Y 10</t>
  </si>
  <si>
    <t>ELDA (ALICANTE)</t>
  </si>
  <si>
    <t>VINALOPÓ BUDO</t>
  </si>
  <si>
    <t>IVÁN POVEDA</t>
  </si>
  <si>
    <t>AIKIDO ROSARIE</t>
  </si>
  <si>
    <t>JOSE M. SEVILLEJA</t>
  </si>
  <si>
    <t>23 Y 24</t>
  </si>
  <si>
    <t>DOJO TENCHI</t>
  </si>
  <si>
    <t>PEDRO HERNÁNDEZ</t>
  </si>
  <si>
    <t>22 y 23</t>
  </si>
  <si>
    <t>Iván Rigual</t>
  </si>
  <si>
    <t>Aikido Alcalá    Aikido Coslada</t>
  </si>
  <si>
    <t>NARCISO DOMÍNGUEZ    JUAN G. CALLEJA</t>
  </si>
  <si>
    <t>30 Y 1</t>
  </si>
  <si>
    <t>TENERIFE</t>
  </si>
  <si>
    <t>RICARDO JIMÉNEZ</t>
  </si>
  <si>
    <t>7 Y 8</t>
  </si>
  <si>
    <t>JAÉN</t>
  </si>
  <si>
    <t>MANUEL LASO</t>
  </si>
  <si>
    <t xml:space="preserve">7 Y 8 </t>
  </si>
  <si>
    <t>ALVARO KUHN</t>
  </si>
  <si>
    <t>AIKIDO UNIVERSITARI</t>
  </si>
  <si>
    <t>14 Y 15</t>
  </si>
  <si>
    <t>LUIS MOCHÓN</t>
  </si>
  <si>
    <t>27 Y 28</t>
  </si>
  <si>
    <t>CONSTANTINA (SEVILLA)</t>
  </si>
  <si>
    <t>DAVID BENÍTEZ</t>
  </si>
  <si>
    <t>4 y 5</t>
  </si>
  <si>
    <t>KURIBAYASHI</t>
  </si>
  <si>
    <t>DOJO KAITEN    DOJO TENCHI</t>
  </si>
  <si>
    <t>PEDRO SERNA   PEDRO HERNÁNDEZ</t>
  </si>
  <si>
    <t>25 Y 26</t>
  </si>
  <si>
    <t>AIKIKAI CUNA DEL GENIL Y MUSUBI AIKIDO</t>
  </si>
  <si>
    <t xml:space="preserve">25 Y 26 </t>
  </si>
  <si>
    <t>AIKIDO JOKAI</t>
  </si>
  <si>
    <t>VICENTE BORONDO</t>
  </si>
  <si>
    <t>INSTRUCCIONES PARA RELLENAR LA HOJA DE SOLICITUD</t>
  </si>
  <si>
    <t>EN PRIMER LUGAR LEA DETENIDAMENTE TODA LA DOCUMENTACIÓN ENVIADA Y TODAS LAS PESTAÑAS DE ESTE ARCHIVO</t>
  </si>
  <si>
    <t>KUKI AIKIKAI</t>
  </si>
  <si>
    <t xml:space="preserve">14 y 15 </t>
  </si>
  <si>
    <t>DICIEMBRE</t>
  </si>
  <si>
    <t>SEISHIRO ENDO</t>
  </si>
  <si>
    <t>GRANADA AIKIKAI ALPUJARRA AIKIKAI</t>
  </si>
  <si>
    <t>JORGE GUILLEN PEPE JESÚS GARCÍA</t>
  </si>
  <si>
    <t>12 Y 13</t>
  </si>
  <si>
    <t>UAH UNIVERSIDAD DE ALCALÁ</t>
  </si>
  <si>
    <t>ROGELIO BARREIRO</t>
  </si>
  <si>
    <t>11y 12</t>
  </si>
  <si>
    <t>PEDRO HERNANDEZ</t>
  </si>
  <si>
    <t>SHINRAI</t>
  </si>
  <si>
    <r>
      <t xml:space="preserve">6. Deberá presentar el día del examen la hoja de solicitud </t>
    </r>
    <r>
      <rPr>
        <b/>
        <u/>
        <sz val="12"/>
        <color indexed="10"/>
        <rFont val="Times New Roman"/>
        <family val="1"/>
      </rPr>
      <t>rellena y firmada POR EL SHIDOIN</t>
    </r>
    <r>
      <rPr>
        <sz val="12"/>
        <color indexed="8"/>
        <rFont val="Times New Roman"/>
        <family val="1"/>
      </rPr>
      <t>, tal y como la envió y le fue confirmada como apta y POR FAVOR no realice modificaciones posteriores en caso contrario no será aceptada.</t>
    </r>
  </si>
  <si>
    <t>ALMUÑECAR</t>
  </si>
  <si>
    <t>KITAI ALMUÑECAR</t>
  </si>
  <si>
    <t>MARIO CALERO</t>
  </si>
  <si>
    <t>FERNANDO VILLASANTA Y MIGUEL ROMERO</t>
  </si>
  <si>
    <t>AIKIDO SHOGUN Y OMOI DOJO</t>
  </si>
  <si>
    <t>FERNANDO VILLASANTA</t>
  </si>
  <si>
    <t>ÁLVARO KUHN</t>
  </si>
  <si>
    <t xml:space="preserve">2 y 3 </t>
  </si>
  <si>
    <t>CÁCERES</t>
  </si>
  <si>
    <t>18 AL 24</t>
  </si>
  <si>
    <t xml:space="preserve">23 Y 24 </t>
  </si>
  <si>
    <t>PITRES</t>
  </si>
  <si>
    <t>PEPE JESÚS GARCÍA</t>
  </si>
  <si>
    <t>30 Y 31</t>
  </si>
  <si>
    <t>JUAN CARLOS ARÉVALO</t>
  </si>
  <si>
    <t>17 Y 18</t>
  </si>
  <si>
    <t>17 y 18</t>
  </si>
  <si>
    <t>LAS ROZAS</t>
  </si>
  <si>
    <t>24 y25</t>
  </si>
  <si>
    <t>HUELVA</t>
  </si>
  <si>
    <t>8 y 9</t>
  </si>
  <si>
    <t>YASUNO MASATOSHI</t>
  </si>
  <si>
    <t>AIKIDOJOKAI Y SENKIKAI</t>
  </si>
  <si>
    <t>14 y 15</t>
  </si>
  <si>
    <t>CÉSAR FEBLES</t>
  </si>
  <si>
    <t>ROQUETAS DE MAR</t>
  </si>
  <si>
    <t>AIKIDO AGUADULCE-ROQUETAS</t>
  </si>
  <si>
    <t>DOJO MUZEN</t>
  </si>
  <si>
    <t>PEDRO SERNA Y PEDRO HERNÁNDEZ</t>
  </si>
  <si>
    <t>AIKIDO ALCALA</t>
  </si>
  <si>
    <t>CENTRO ARTE BUDO Y COMUNICACIÓN</t>
  </si>
  <si>
    <t>CESARU LAGUNA</t>
  </si>
  <si>
    <t>OMOI AIKIKAI</t>
  </si>
  <si>
    <t>RAFAEL MADRID</t>
  </si>
  <si>
    <t>12 y 13</t>
  </si>
  <si>
    <t>ALFAZ DEL PI</t>
  </si>
  <si>
    <t>ROQUE HUESO</t>
  </si>
  <si>
    <t>19 y 20</t>
  </si>
  <si>
    <t>CAROLINA PEREA</t>
  </si>
  <si>
    <r>
      <t xml:space="preserve">Especificar el número de cursos y seminarios que el aspirante presenta como requisitos de examen, a los cuales haya asistido desde la celebración de su último examen. </t>
    </r>
    <r>
      <rPr>
        <sz val="11"/>
        <color indexed="10"/>
        <rFont val="Calibri"/>
        <family val="2"/>
      </rPr>
      <t>(consultar la hoja "Cursos Aprobados Spain", solo para consultar cursos posteriores a 2013)</t>
    </r>
  </si>
  <si>
    <t>OMOI DOJO</t>
  </si>
  <si>
    <t>MIGUEL ROMERO</t>
  </si>
  <si>
    <t xml:space="preserve">10 y 11 </t>
  </si>
  <si>
    <t>SABADELL</t>
  </si>
  <si>
    <t>ELOY ORDUNA</t>
  </si>
  <si>
    <t>HERNAN CARPINTERO</t>
  </si>
  <si>
    <t>21 y 22</t>
  </si>
  <si>
    <t>LUÍS MOCHÓN</t>
  </si>
  <si>
    <t>BADALONA</t>
  </si>
  <si>
    <t>MUSUBIKAI AIKIDO</t>
  </si>
  <si>
    <t>JOAN RUBIO</t>
  </si>
  <si>
    <t>28 y 29</t>
  </si>
  <si>
    <t>Mejorada del Campo (Madrid)</t>
  </si>
  <si>
    <t>Aikido Alcalá Aikido Coslada</t>
  </si>
  <si>
    <t>Narciso Domínguez  Juan G.Calleja</t>
  </si>
  <si>
    <t>4 Y 5</t>
  </si>
  <si>
    <t>PEPE JESUS GARCÍA ARAGÓN</t>
  </si>
  <si>
    <t>18 y 19</t>
  </si>
  <si>
    <t>ARIGA KANAME</t>
  </si>
  <si>
    <t>DOJO KAITEN Y MUSUBI AIKIDO</t>
  </si>
  <si>
    <t>PEDRO SERNA LUIS MOCHÓN</t>
  </si>
  <si>
    <t>24 y 25</t>
  </si>
  <si>
    <t>SALVADOR SOMBRÍA</t>
  </si>
  <si>
    <t>MARIO F. CALERO</t>
  </si>
  <si>
    <t>RAMÓN BASSO Y RAFAEL MADRID</t>
  </si>
  <si>
    <t>En cumplimiento de lo dispuesto en la Ley Orgánica 15/1999 de Protección de Datos de Carácter Personal, le informamos que sus datos de carácter personal son recabados con el fin de prestarle adecuadamente los servicios que usted nos solicita, así como para el cumplimiento de las obligaciones fiscales y legales derivadas de la prestación de este servicio. Dichos datos serán incorporados a un fichero denominado ALUMNOS cuya finalidad es GESTION DE LOS DATOS DE LOS ALUMNOS PERTENECIENTES A LOS CLUBES ASOCIADOS PARA LA REALIZACION DE EXAMENES DE GRADO Y TRAMITACION DE LA TITULACION . y que se encuentra debidamente inscrito en el Registro General de Protección de Datos. Los destinatarios de esta información sólo y exclusivamente serán los trabajadores y/o responsables de esta Asociación.         
                                                                                                                                                                                                                                                                 Nuestra Asociación tiene implantadas las medidas de índole técnica y organizativas necesarias para garantizar la seguridad, confidencialidad e integridad de los datos de carácter personal que trata.
                                                                                                                                                                                                                                                                  Por último le informamos que puede ejercitar los derechos de acceso, rectificación, cancelación y oposición en C/ARABIAL 105 BAJO, CP 18003, GRANADA, GRANADA y bajo los términos previstos en la Ley Orgánica 15/99 y normativa de desarrollo y por los procedimientos definidos al efecto por esta Asociación.</t>
  </si>
  <si>
    <t>3. DNI, CARNET DE CONDUCIR Ó PASAPORTE, o cualquier otro documento que identifique al aspirante.</t>
  </si>
  <si>
    <t>JOAQUIM SUÁREZ</t>
  </si>
  <si>
    <t>BARCELONA</t>
  </si>
  <si>
    <t>TSUKI KAI</t>
  </si>
  <si>
    <t>Sant Vicenç de Montalt (Barcelona)</t>
  </si>
  <si>
    <t>OSCAR SAN CRISTOBAL</t>
  </si>
  <si>
    <t>AIKIDO UNIVERSITARI VALENCIA</t>
  </si>
  <si>
    <t>10 y 11</t>
  </si>
  <si>
    <t>ANTONIO CHINCHILLA</t>
  </si>
  <si>
    <t>ELDA(ALICANTE)</t>
  </si>
  <si>
    <t>MIGUEL JIMENEZ</t>
  </si>
  <si>
    <t>LINARES</t>
  </si>
  <si>
    <t xml:space="preserve">1 y 2 </t>
  </si>
  <si>
    <t>Ivan Rigual</t>
  </si>
  <si>
    <t>20 y 21</t>
  </si>
  <si>
    <t>VERA (ALMERÍA)</t>
  </si>
  <si>
    <t>JAEN</t>
  </si>
  <si>
    <t>13 y 14</t>
  </si>
  <si>
    <t>27 y 28</t>
  </si>
  <si>
    <t>JORGE GUILLEN</t>
  </si>
  <si>
    <t xml:space="preserve">17 y 18 </t>
  </si>
  <si>
    <t>OMOI BUDOKAN</t>
  </si>
  <si>
    <t>AIDO ASOCIACIÓN</t>
  </si>
  <si>
    <t>AIKIDO SIERRA NORTE</t>
  </si>
  <si>
    <t>MAESTRO QUE LO EXAMINÓ DEL GRADO ANTERIOR                                                             (rellenar solo si NO se examinó con Spain Aikikai)</t>
  </si>
  <si>
    <t>DNI, NIE O PASAPORTE</t>
  </si>
  <si>
    <t>Nº CURSOS REALIZADOS:</t>
  </si>
  <si>
    <t xml:space="preserve">FECHA </t>
  </si>
  <si>
    <t>LUGAR Y FECHA DE REALIZACIÓN DE EXÁMENES POR SPAIN AIKIKAI</t>
  </si>
  <si>
    <r>
      <t xml:space="preserve">Fecha del último examen </t>
    </r>
    <r>
      <rPr>
        <sz val="11"/>
        <color indexed="10"/>
        <rFont val="Calibri"/>
        <family val="2"/>
      </rPr>
      <t>(mes en inglés, introducir fecha (dd-mm-aaaa (5-11-2010) ) para el 5 de noviembre de 2010 y aparecerá el formato solicitado)</t>
    </r>
    <r>
      <rPr>
        <sz val="11"/>
        <color theme="1"/>
        <rFont val="Calibri"/>
        <family val="2"/>
        <scheme val="minor"/>
      </rPr>
      <t xml:space="preserve"> del que el aspirante se ha examinado, ya sea para dan o para kyu. No modificar el formato de fecha.        ESTE DATO LO PUEDE CONSULTAR EN LA PESTAÑA </t>
    </r>
    <r>
      <rPr>
        <sz val="11"/>
        <color indexed="10"/>
        <rFont val="Calibri"/>
        <family val="2"/>
      </rPr>
      <t>FECHA EXÁMENES CELEBRADOS.</t>
    </r>
  </si>
  <si>
    <t>AF-</t>
  </si>
  <si>
    <t>En cumplimiento de lo dispuesto en la Ley Orgánica 15/1999 de Protección de Datos de Carácter Personal, le informamos que sus datos de carácter personal son recabados con el fin de prestarle adecuadamente los servicios que usted nos solicita, así como para el cumplimiento de las obligaciones fiscales y legales derivadas de la prestación de este servicio. Dichos datos serán incorporados a un fichero denominado ALUMNOS cuya finalidad es GESTION DE LOS DATOS DE LOS ALUMNOS PERTENECIENTES A LOS CLUBES ASOCIADOS PARA LA REALIZACION DE EXAMENES DE GRADO Y TRAMITACION DE LA TITULACION . y que se encuentra debidamente inscrito en el Registro General de Protección de Datos. Los destinatarios de esta información sólo y exclusivamente serán los trabajadores de esta Asociación.         
                                                                                                                                                                                                                                                                 Nuestra Asociación tiene implantadas las medidas de índole técnica y organizativas necesarias para garantizar la seguridad, confidencialidad e integridad de los datos de carácter personal que trata.
                                                                                                                                                                                                                                                                  Por último le informamos que puede ejercitar los derechos de acceso, rectificación, cancelación y oposición en C/ARABIAL 105 BAJO, CP 18003, GRANADA, GRANADA y bajo los términos previstos en la Ley Orgánica 15/99 y normativa de desarrollo y por los procedimientos definidos al efecto por esta Asociación.</t>
  </si>
  <si>
    <t>ISSHIN DOJO</t>
  </si>
  <si>
    <t>Sant Vicenç de Montalt (Barcelona)</t>
    <phoneticPr fontId="0" type="noConversion"/>
  </si>
  <si>
    <t>AIKIDO-ESTRAC</t>
    <phoneticPr fontId="0" type="noConversion"/>
  </si>
  <si>
    <t>David Sánchez  Eloy Orduna</t>
    <phoneticPr fontId="0" type="noConversion"/>
  </si>
  <si>
    <t>PEDRO HERNÁNDEZ Y LUÍS MOCHÓN</t>
  </si>
  <si>
    <t>MOLINA DE SEGURA</t>
  </si>
  <si>
    <t>30 al 2</t>
  </si>
  <si>
    <t>DOJO TOMOE</t>
  </si>
  <si>
    <t>VANESA</t>
  </si>
  <si>
    <t>1 y 2</t>
  </si>
  <si>
    <t>ALCALÁ DE HENARES</t>
  </si>
  <si>
    <t>7 al 10</t>
  </si>
  <si>
    <t>17 al 23</t>
  </si>
  <si>
    <t>29 Y 30</t>
  </si>
  <si>
    <t>SANTIAGO LÓPEZ ABELLÁN</t>
  </si>
  <si>
    <t>25 al 27</t>
  </si>
  <si>
    <t>16 y 17</t>
  </si>
  <si>
    <t>JUAN CARLOS ARÉVALO COTILLAS</t>
  </si>
  <si>
    <t>ERNESTO GARCÍA Y ELOY ORDUNA</t>
  </si>
  <si>
    <t>MIYAMOTO SENSEI</t>
  </si>
  <si>
    <t>AIKIDOJOKAI</t>
  </si>
  <si>
    <t>SPRING CAMP (PEDRO HERNÁNDEZ Y LUÍS MOCHÓN)</t>
  </si>
  <si>
    <t>PUERTA REAL</t>
  </si>
  <si>
    <t>2 al 5</t>
  </si>
  <si>
    <t>19 Y 20</t>
  </si>
  <si>
    <t>30 al 1</t>
  </si>
  <si>
    <t>HANAMI</t>
  </si>
  <si>
    <t>SUSANNA NYSSEN</t>
  </si>
  <si>
    <t>LA LAGUNA</t>
  </si>
  <si>
    <t>Bruno Zanotti, 6 Dan, Punta Umbría (Huelva)</t>
  </si>
  <si>
    <r>
      <t xml:space="preserve">1. Rellene la hoja de solicitud, comprobando los datos en el resto de pestañas de la parte inferior de este archivo (compruebe que su club pertenece a Spain Aikikai y el nombre correcto del mismo en la pestaña CLUBES SPAIN, compruebe que los seminarios que presenta están reconocidos por Spain Aikikai en la pestaña CURSOS APROBADOS SPAIN). </t>
    </r>
    <r>
      <rPr>
        <b/>
        <sz val="14"/>
        <color indexed="10"/>
        <rFont val="Times New Roman"/>
        <family val="1"/>
      </rPr>
      <t>EN LA PESTAÑA DE "INSTRUCCIONES" PODRÁ CONSULTAR COMO RELLENAR LA HOJA DE SOLICITUD</t>
    </r>
    <r>
      <rPr>
        <sz val="14"/>
        <color indexed="8"/>
        <rFont val="Times New Roman"/>
        <family val="1"/>
      </rPr>
      <t xml:space="preserve">                                                                                                           </t>
    </r>
  </si>
  <si>
    <r>
      <t xml:space="preserve">4. </t>
    </r>
    <r>
      <rPr>
        <b/>
        <sz val="11"/>
        <color indexed="10"/>
        <rFont val="Times New Roman"/>
        <family val="1"/>
      </rPr>
      <t>ASPIRANTES A 1º DAN: FORM 1. EXAM APPLI; FORM 2. ENROL; FORM 3. Y-BOOK</t>
    </r>
    <r>
      <rPr>
        <sz val="11"/>
        <color indexed="8"/>
        <rFont val="Times New Roman"/>
        <family val="1"/>
      </rPr>
      <t xml:space="preserve">                                                                                                                                  ASPIRANTES A 2º, 3º, 4º DAN: solo firmarán el FORM 1. EXAM APPLI                                                                     ( esta documentación será aportada por la organización el día del examen, </t>
    </r>
    <r>
      <rPr>
        <b/>
        <u/>
        <sz val="11"/>
        <color indexed="19"/>
        <rFont val="Times New Roman"/>
        <family val="1"/>
      </rPr>
      <t>los aspirantes tendrán que firmarla antes del examen</t>
    </r>
    <r>
      <rPr>
        <sz val="11"/>
        <color indexed="8"/>
        <rFont val="Times New Roman"/>
        <family val="1"/>
      </rPr>
      <t>)</t>
    </r>
  </si>
  <si>
    <t>1. PÁGINA DE DATOS PERSONALES y GRADO DEL MUDANSHA O YUDANSHA ESCANEADAS o FOTOGRAFIADAS (deben aparecer claramente todos los datos)</t>
  </si>
  <si>
    <r>
      <t xml:space="preserve">4. ARCHIVO DENOMINADO </t>
    </r>
    <r>
      <rPr>
        <sz val="12"/>
        <color indexed="19"/>
        <rFont val="Times New Roman"/>
        <family val="1"/>
      </rPr>
      <t>"02 Formulario Abril 2018"</t>
    </r>
    <r>
      <rPr>
        <sz val="12"/>
        <color indexed="8"/>
        <rFont val="Times New Roman"/>
        <family val="1"/>
      </rPr>
      <t xml:space="preserve"> CON LA PÁGINA "HOJA DE SOLICITUD" RELLANA CON SUS DATOS</t>
    </r>
  </si>
  <si>
    <t>SANTIAGO LÓPEZ Y VICENTE BORONDO</t>
  </si>
  <si>
    <t>BURGOS</t>
  </si>
  <si>
    <t>OSCAR CEREZO</t>
  </si>
  <si>
    <t>17 al 19</t>
  </si>
  <si>
    <t xml:space="preserve">24 y 25 </t>
  </si>
  <si>
    <t>KAUNA-LITUANIA</t>
  </si>
  <si>
    <t>ENDO SEISHIRO</t>
  </si>
  <si>
    <t>GRANADA AIKIKAI Y ALPUJARRA AIKIKAI</t>
  </si>
  <si>
    <t>26 Y 27</t>
  </si>
  <si>
    <t xml:space="preserve">LUÍS F. MOCHÓN </t>
  </si>
  <si>
    <t>FRANCISCO INFANTE</t>
  </si>
  <si>
    <t>3 y 4</t>
  </si>
  <si>
    <t>AIKIDO-ESTRAC</t>
  </si>
  <si>
    <t>Eloy Orduna / David Sánchez</t>
  </si>
  <si>
    <t>FUERTEVENTURA</t>
  </si>
  <si>
    <t>BAIFOS WARRIORS</t>
  </si>
  <si>
    <t>MARCOS LÓPEZ TROITEIRO</t>
  </si>
  <si>
    <t>ALAIN TENDRON</t>
  </si>
  <si>
    <t>AIKIKAI CUNA DEL GENIL Y DOJO MUSUBI</t>
  </si>
  <si>
    <t>GUILLERMO BALDERAS Y LUÍS MOCHÓN</t>
  </si>
  <si>
    <t>Narciso Domínguez               Juan G.Calleja</t>
  </si>
  <si>
    <t>SEMINARIOS AÑO 2018</t>
  </si>
  <si>
    <t>consultar pestaña "fecha exámenes celebrados" y sustituir texto por fecha</t>
  </si>
  <si>
    <t>consultar pestaña "fecha exámenes celebrados" y sustituir texto por lugar de obtención</t>
  </si>
  <si>
    <r>
      <t xml:space="preserve"> en el cuadro de la izquierda indicar el número de</t>
    </r>
    <r>
      <rPr>
        <sz val="8"/>
        <color indexed="10"/>
        <rFont val="Times New Roman"/>
      </rPr>
      <t xml:space="preserve"> </t>
    </r>
    <r>
      <rPr>
        <b/>
        <u/>
        <sz val="8"/>
        <color indexed="10"/>
        <rFont val="Times New Roman"/>
      </rPr>
      <t>DIAS DE PRÁCTICA</t>
    </r>
    <r>
      <rPr>
        <sz val="8"/>
        <color indexed="8"/>
        <rFont val="Times New Roman"/>
      </rPr>
      <t xml:space="preserve"> </t>
    </r>
    <r>
      <rPr>
        <b/>
        <sz val="8"/>
        <color indexed="8"/>
        <rFont val="Times New Roman"/>
        <family val="1"/>
      </rPr>
      <t>desde que realizó su último examen</t>
    </r>
  </si>
  <si>
    <t>NOMBRES DE CLUBES Y ASOCIACIONES PERTENECIENTES A LA ASOCIACIÓN SPAIN AIKIKAI HABILITADOS PARA                       EXAMENES ABRIL 2018</t>
  </si>
  <si>
    <t>AIKIDO ALBORÁN</t>
  </si>
  <si>
    <t>AC KODOKAI</t>
  </si>
  <si>
    <t>ASOCIACIÓN BUDOKAN NOVELDA</t>
  </si>
  <si>
    <t>KAITEN AIKIDO PALENCIA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</si>
</sst>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164" formatCode="dd\-mmm\-yyyy"/>
    <numFmt numFmtId="172" formatCode="[$-409]d\-mmm\-yyyy;@"/>
    <numFmt numFmtId="174" formatCode="[$-409]d\-mmm\-yy;@"/>
    <numFmt numFmtId="175" formatCode="[$-409]dd\-mmm\-yy;@"/>
  </numFmts>
  <fonts count="136" x14ac:knownFonts="1">
    <font>
      <sz val="11"/>
      <color theme="1"/>
      <name val="Calibri"/>
      <family val="2"/>
      <scheme val="minor"/>
    </font>
    <font>
      <sz val="8"/>
      <name val="Calibri"/>
      <family val="2"/>
    </font>
    <font>
      <b/>
      <sz val="11"/>
      <color indexed="10"/>
      <name val="Calibri"/>
      <family val="2"/>
    </font>
    <font>
      <sz val="11"/>
      <color indexed="10"/>
      <name val="Calibri"/>
      <family val="2"/>
    </font>
    <font>
      <sz val="9"/>
      <name val="MS UI Gothic"/>
      <family val="3"/>
    </font>
    <font>
      <b/>
      <i/>
      <u/>
      <sz val="14"/>
      <color indexed="8"/>
      <name val="Verdana"/>
      <family val="2"/>
    </font>
    <font>
      <i/>
      <u/>
      <sz val="12"/>
      <color indexed="8"/>
      <name val="Verdana"/>
      <family val="2"/>
    </font>
    <font>
      <i/>
      <u/>
      <sz val="12"/>
      <color indexed="22"/>
      <name val="Verdana"/>
      <family val="2"/>
    </font>
    <font>
      <sz val="11"/>
      <color indexed="8"/>
      <name val="Verdana"/>
      <family val="2"/>
    </font>
    <font>
      <b/>
      <i/>
      <sz val="8"/>
      <color indexed="8"/>
      <name val="Verdana"/>
      <family val="2"/>
    </font>
    <font>
      <sz val="8"/>
      <color indexed="8"/>
      <name val="Verdana"/>
      <family val="2"/>
    </font>
    <font>
      <b/>
      <u/>
      <sz val="6"/>
      <color indexed="8"/>
      <name val="Verdana"/>
      <family val="2"/>
    </font>
    <font>
      <sz val="6"/>
      <color indexed="8"/>
      <name val="Verdana"/>
      <family val="2"/>
    </font>
    <font>
      <b/>
      <sz val="11"/>
      <color indexed="8"/>
      <name val="Verdana"/>
      <family val="2"/>
    </font>
    <font>
      <b/>
      <sz val="11"/>
      <color indexed="10"/>
      <name val="Verdana"/>
      <family val="2"/>
    </font>
    <font>
      <b/>
      <sz val="8"/>
      <color indexed="10"/>
      <name val="Verdana"/>
      <family val="2"/>
    </font>
    <font>
      <b/>
      <sz val="8"/>
      <color indexed="8"/>
      <name val="Verdana"/>
      <family val="2"/>
    </font>
    <font>
      <sz val="11"/>
      <name val="Verdana"/>
      <family val="2"/>
    </font>
    <font>
      <b/>
      <sz val="9"/>
      <name val="Verdana"/>
      <family val="2"/>
    </font>
    <font>
      <b/>
      <sz val="9"/>
      <color indexed="10"/>
      <name val="Verdana"/>
      <family val="2"/>
    </font>
    <font>
      <sz val="10"/>
      <color indexed="8"/>
      <name val="Verdana"/>
      <family val="2"/>
    </font>
    <font>
      <sz val="10"/>
      <name val="Verdana"/>
      <family val="2"/>
    </font>
    <font>
      <b/>
      <sz val="9"/>
      <color indexed="8"/>
      <name val="Verdana"/>
      <family val="2"/>
    </font>
    <font>
      <sz val="8"/>
      <name val="Verdana"/>
      <family val="2"/>
    </font>
    <font>
      <i/>
      <sz val="8"/>
      <color indexed="8"/>
      <name val="Verdana"/>
      <family val="2"/>
    </font>
    <font>
      <sz val="7"/>
      <color indexed="8"/>
      <name val="Verdana"/>
      <family val="2"/>
    </font>
    <font>
      <b/>
      <sz val="7"/>
      <color indexed="10"/>
      <name val="Verdana"/>
      <family val="2"/>
    </font>
    <font>
      <b/>
      <sz val="6"/>
      <color indexed="10"/>
      <name val="Verdana"/>
      <family val="2"/>
    </font>
    <font>
      <i/>
      <sz val="7"/>
      <color indexed="8"/>
      <name val="Verdana"/>
      <family val="2"/>
    </font>
    <font>
      <i/>
      <sz val="8"/>
      <name val="Verdana"/>
      <family val="2"/>
    </font>
    <font>
      <i/>
      <sz val="11"/>
      <name val="Verdana"/>
      <family val="2"/>
    </font>
    <font>
      <b/>
      <sz val="16"/>
      <color indexed="8"/>
      <name val="Verdana"/>
      <family val="2"/>
    </font>
    <font>
      <b/>
      <sz val="10"/>
      <color indexed="8"/>
      <name val="Verdana"/>
      <family val="2"/>
    </font>
    <font>
      <sz val="9"/>
      <color indexed="8"/>
      <name val="Verdana"/>
      <family val="2"/>
    </font>
    <font>
      <i/>
      <sz val="8"/>
      <name val="HG丸ｺﾞｼｯｸM-PRO"/>
      <family val="3"/>
    </font>
    <font>
      <b/>
      <sz val="10"/>
      <color indexed="10"/>
      <name val="Verdana"/>
    </font>
    <font>
      <b/>
      <u/>
      <sz val="12"/>
      <name val="Verdana"/>
      <family val="2"/>
    </font>
    <font>
      <u/>
      <sz val="11"/>
      <name val="Verdana"/>
      <family val="2"/>
    </font>
    <font>
      <sz val="8"/>
      <color indexed="8"/>
      <name val="ＭＳ Ｐゴシック"/>
      <family val="3"/>
      <charset val="128"/>
    </font>
    <font>
      <u/>
      <sz val="11"/>
      <color indexed="8"/>
      <name val="Verdana"/>
      <family val="2"/>
    </font>
    <font>
      <i/>
      <sz val="9"/>
      <color indexed="8"/>
      <name val="Verdana"/>
      <family val="2"/>
    </font>
    <font>
      <b/>
      <i/>
      <sz val="9"/>
      <color indexed="17"/>
      <name val="Verdana"/>
      <family val="2"/>
    </font>
    <font>
      <i/>
      <sz val="9"/>
      <color indexed="40"/>
      <name val="Verdana"/>
      <family val="2"/>
    </font>
    <font>
      <b/>
      <i/>
      <sz val="9"/>
      <color indexed="40"/>
      <name val="Verdana"/>
      <family val="2"/>
    </font>
    <font>
      <i/>
      <sz val="9"/>
      <color indexed="49"/>
      <name val="Verdana"/>
      <family val="2"/>
    </font>
    <font>
      <i/>
      <sz val="9"/>
      <name val="Verdana"/>
      <family val="2"/>
    </font>
    <font>
      <sz val="10"/>
      <name val="Arial"/>
    </font>
    <font>
      <i/>
      <sz val="10"/>
      <color indexed="8"/>
      <name val="Verdana"/>
      <family val="2"/>
    </font>
    <font>
      <u/>
      <sz val="10"/>
      <color indexed="8"/>
      <name val="Verdana"/>
      <family val="2"/>
    </font>
    <font>
      <sz val="8"/>
      <color indexed="23"/>
      <name val="ＭＳ Ｐゴシック"/>
      <family val="3"/>
      <charset val="128"/>
    </font>
    <font>
      <sz val="8"/>
      <color indexed="23"/>
      <name val="Verdana"/>
      <family val="2"/>
    </font>
    <font>
      <i/>
      <sz val="11"/>
      <color indexed="8"/>
      <name val="Verdana"/>
      <family val="2"/>
    </font>
    <font>
      <b/>
      <i/>
      <sz val="16"/>
      <color indexed="8"/>
      <name val="Verdana"/>
      <family val="2"/>
    </font>
    <font>
      <b/>
      <i/>
      <sz val="11"/>
      <color indexed="8"/>
      <name val="Verdana"/>
      <family val="2"/>
    </font>
    <font>
      <b/>
      <i/>
      <u/>
      <sz val="12"/>
      <name val="Verdana"/>
      <family val="2"/>
    </font>
    <font>
      <b/>
      <i/>
      <u/>
      <sz val="12"/>
      <color indexed="17"/>
      <name val="Verdana"/>
      <family val="2"/>
    </font>
    <font>
      <i/>
      <u/>
      <sz val="11"/>
      <color indexed="8"/>
      <name val="Verdana"/>
      <family val="2"/>
    </font>
    <font>
      <b/>
      <i/>
      <sz val="8"/>
      <color indexed="17"/>
      <name val="Verdana"/>
      <family val="2"/>
    </font>
    <font>
      <b/>
      <i/>
      <sz val="8"/>
      <color indexed="40"/>
      <name val="Verdana"/>
      <family val="2"/>
    </font>
    <font>
      <i/>
      <sz val="8"/>
      <color indexed="49"/>
      <name val="Verdana"/>
      <family val="2"/>
    </font>
    <font>
      <b/>
      <i/>
      <sz val="9"/>
      <color indexed="8"/>
      <name val="Verdana"/>
      <family val="2"/>
    </font>
    <font>
      <i/>
      <u/>
      <sz val="10"/>
      <color indexed="8"/>
      <name val="Verdana"/>
      <family val="2"/>
    </font>
    <font>
      <b/>
      <sz val="10"/>
      <color indexed="8"/>
      <name val="Times New Roman"/>
      <family val="1"/>
    </font>
    <font>
      <sz val="8"/>
      <name val="Calibri"/>
      <family val="2"/>
    </font>
    <font>
      <sz val="14"/>
      <color indexed="8"/>
      <name val="Times New Roman"/>
      <family val="1"/>
    </font>
    <font>
      <b/>
      <sz val="14"/>
      <color indexed="10"/>
      <name val="Times New Roman"/>
      <family val="1"/>
    </font>
    <font>
      <sz val="12"/>
      <color indexed="8"/>
      <name val="Times New Roman"/>
      <family val="1"/>
    </font>
    <font>
      <sz val="12"/>
      <color indexed="8"/>
      <name val="Times New Roman"/>
      <family val="1"/>
    </font>
    <font>
      <sz val="8"/>
      <name val="Calibri"/>
      <family val="2"/>
    </font>
    <font>
      <b/>
      <sz val="8"/>
      <name val="Verdana"/>
      <family val="2"/>
    </font>
    <font>
      <b/>
      <sz val="16"/>
      <name val="Verdana"/>
      <family val="2"/>
    </font>
    <font>
      <i/>
      <sz val="7"/>
      <name val="Verdana"/>
      <family val="2"/>
    </font>
    <font>
      <b/>
      <i/>
      <sz val="8"/>
      <name val="Verdana"/>
      <family val="2"/>
    </font>
    <font>
      <b/>
      <sz val="11"/>
      <name val="Verdana"/>
      <family val="2"/>
    </font>
    <font>
      <sz val="12"/>
      <name val="Verdana"/>
      <family val="2"/>
    </font>
    <font>
      <b/>
      <sz val="10"/>
      <name val="Verdana"/>
      <family val="2"/>
    </font>
    <font>
      <sz val="9"/>
      <name val="Verdana"/>
      <family val="2"/>
    </font>
    <font>
      <i/>
      <sz val="12"/>
      <name val="HG丸ｺﾞｼｯｸM-PRO"/>
      <family val="3"/>
    </font>
    <font>
      <sz val="7"/>
      <name val="Verdana"/>
      <family val="2"/>
    </font>
    <font>
      <i/>
      <sz val="9"/>
      <name val="HG丸ｺﾞｼｯｸM-PRO"/>
      <family val="3"/>
    </font>
    <font>
      <b/>
      <sz val="7"/>
      <name val="Verdana"/>
      <family val="2"/>
    </font>
    <font>
      <sz val="5"/>
      <name val="Verdana"/>
      <family val="2"/>
    </font>
    <font>
      <b/>
      <sz val="12"/>
      <color indexed="8"/>
      <name val="Times New Roman"/>
    </font>
    <font>
      <sz val="12"/>
      <color indexed="10"/>
      <name val="Times New Roman"/>
      <family val="1"/>
    </font>
    <font>
      <sz val="11"/>
      <color indexed="8"/>
      <name val="Times New Roman"/>
      <family val="1"/>
    </font>
    <font>
      <b/>
      <sz val="11"/>
      <color indexed="10"/>
      <name val="Times New Roman"/>
      <family val="1"/>
    </font>
    <font>
      <sz val="12"/>
      <color indexed="8"/>
      <name val="Times New Roman"/>
      <family val="1"/>
    </font>
    <font>
      <sz val="12"/>
      <color indexed="19"/>
      <name val="Times New Roman"/>
      <family val="1"/>
    </font>
    <font>
      <b/>
      <u/>
      <sz val="11"/>
      <color indexed="19"/>
      <name val="Times New Roman"/>
      <family val="1"/>
    </font>
    <font>
      <u/>
      <sz val="11"/>
      <color indexed="19"/>
      <name val="Calibri"/>
      <family val="2"/>
    </font>
    <font>
      <sz val="12"/>
      <color indexed="8"/>
      <name val="Times New Roman"/>
      <family val="1"/>
    </font>
    <font>
      <b/>
      <u/>
      <sz val="12"/>
      <color indexed="10"/>
      <name val="Times New Roman"/>
      <family val="1"/>
    </font>
    <font>
      <sz val="8"/>
      <color indexed="8"/>
      <name val="Times New Roman"/>
    </font>
    <font>
      <b/>
      <sz val="8"/>
      <color indexed="8"/>
      <name val="Times New Roman"/>
      <family val="1"/>
    </font>
    <font>
      <sz val="11"/>
      <color indexed="10"/>
      <name val="Calibri"/>
      <family val="2"/>
    </font>
    <font>
      <sz val="8"/>
      <color indexed="10"/>
      <name val="Times New Roman"/>
    </font>
    <font>
      <b/>
      <u/>
      <sz val="8"/>
      <color indexed="10"/>
      <name val="Times New Roman"/>
    </font>
    <font>
      <sz val="11"/>
      <color theme="1"/>
      <name val="Calibri"/>
      <family val="2"/>
      <scheme val="minor"/>
    </font>
    <font>
      <u/>
      <sz val="11"/>
      <color theme="10"/>
      <name val="Calibri"/>
      <family val="2"/>
    </font>
    <font>
      <sz val="12"/>
      <color theme="1"/>
      <name val="Times New Roman"/>
      <family val="1"/>
    </font>
    <font>
      <b/>
      <sz val="7"/>
      <color rgb="FFFF0000"/>
      <name val="Verdana"/>
      <family val="2"/>
    </font>
    <font>
      <sz val="7"/>
      <color rgb="FFFF0000"/>
      <name val="Verdana"/>
      <family val="2"/>
    </font>
    <font>
      <b/>
      <sz val="6"/>
      <color theme="1"/>
      <name val="Calibri"/>
      <scheme val="minor"/>
    </font>
    <font>
      <sz val="6"/>
      <color theme="0" tint="-0.499984740745262"/>
      <name val="Verdana"/>
      <family val="2"/>
    </font>
    <font>
      <sz val="5"/>
      <color theme="0" tint="-0.499984740745262"/>
      <name val="Verdana"/>
      <family val="2"/>
    </font>
    <font>
      <b/>
      <sz val="10"/>
      <color theme="1"/>
      <name val="Times New Roman"/>
      <family val="1"/>
    </font>
    <font>
      <b/>
      <sz val="12"/>
      <color theme="1"/>
      <name val="Times New Roman"/>
    </font>
    <font>
      <b/>
      <sz val="16"/>
      <color theme="1"/>
      <name val="Times New Roman"/>
    </font>
    <font>
      <sz val="14"/>
      <color theme="1"/>
      <name val="Times New Roman"/>
    </font>
    <font>
      <b/>
      <sz val="12"/>
      <color rgb="FF000000"/>
      <name val="Times New Roman"/>
      <family val="1"/>
    </font>
    <font>
      <b/>
      <sz val="10"/>
      <color rgb="FF000000"/>
      <name val="Times New Roman"/>
      <family val="1"/>
    </font>
    <font>
      <sz val="12"/>
      <color rgb="FF000000"/>
      <name val="Calibri"/>
      <family val="2"/>
      <scheme val="minor"/>
    </font>
    <font>
      <sz val="12"/>
      <color rgb="FF000000"/>
      <name val="Times New Roman"/>
      <family val="1"/>
    </font>
    <font>
      <b/>
      <sz val="26"/>
      <color theme="1"/>
      <name val="Times New Roman"/>
    </font>
    <font>
      <b/>
      <sz val="11"/>
      <color theme="1"/>
      <name val="Times New Roman"/>
      <family val="1"/>
    </font>
    <font>
      <b/>
      <sz val="11"/>
      <color rgb="FF000000"/>
      <name val="Times New Roman"/>
    </font>
    <font>
      <b/>
      <sz val="9"/>
      <color theme="1"/>
      <name val="Times New Roman"/>
    </font>
    <font>
      <b/>
      <sz val="16"/>
      <color theme="1"/>
      <name val="Calibri"/>
      <scheme val="minor"/>
    </font>
    <font>
      <b/>
      <sz val="16"/>
      <color rgb="FFFF0000"/>
      <name val="Calibri"/>
      <scheme val="minor"/>
    </font>
    <font>
      <b/>
      <sz val="14"/>
      <color theme="1"/>
      <name val="Times New Roman"/>
      <family val="1"/>
    </font>
    <font>
      <sz val="8"/>
      <color theme="1"/>
      <name val="Times New Roman"/>
    </font>
    <font>
      <sz val="12"/>
      <color rgb="FFFF0000"/>
      <name val="Times New Roman"/>
    </font>
    <font>
      <sz val="6"/>
      <color theme="1"/>
      <name val="Times New Roman"/>
    </font>
    <font>
      <b/>
      <sz val="12"/>
      <color theme="0"/>
      <name val="Times New Roman"/>
    </font>
    <font>
      <sz val="10"/>
      <color rgb="FFFF0000"/>
      <name val="Calibri"/>
      <scheme val="minor"/>
    </font>
    <font>
      <b/>
      <sz val="20"/>
      <color theme="1"/>
      <name val="Times New Roman"/>
      <family val="1"/>
    </font>
    <font>
      <sz val="11"/>
      <color theme="1"/>
      <name val="Times New Roman"/>
    </font>
    <font>
      <i/>
      <u/>
      <sz val="16"/>
      <color rgb="FF000000"/>
      <name val="Times New Roman"/>
      <family val="1"/>
    </font>
    <font>
      <sz val="16"/>
      <color rgb="FF000000"/>
      <name val="Times New Roman"/>
      <family val="1"/>
    </font>
    <font>
      <b/>
      <sz val="16"/>
      <color rgb="FF000000"/>
      <name val="Times New Roman"/>
      <family val="1"/>
    </font>
    <font>
      <b/>
      <i/>
      <sz val="12"/>
      <color rgb="FF000000"/>
      <name val="Times New Roman"/>
      <family val="1"/>
    </font>
    <font>
      <i/>
      <sz val="16"/>
      <color rgb="FF000000"/>
      <name val="Times New Roman"/>
      <family val="1"/>
    </font>
    <font>
      <b/>
      <sz val="36"/>
      <color theme="1"/>
      <name val="Times New Roman"/>
    </font>
    <font>
      <sz val="8"/>
      <color theme="0" tint="-0.499984740745262"/>
      <name val="Verdana"/>
      <family val="2"/>
    </font>
    <font>
      <b/>
      <i/>
      <sz val="11"/>
      <color rgb="FF00B050"/>
      <name val="Verdana"/>
      <family val="2"/>
    </font>
    <font>
      <i/>
      <sz val="6"/>
      <color theme="0" tint="-0.499984740745262"/>
      <name val="Verdana"/>
      <family val="2"/>
    </font>
  </fonts>
  <fills count="17">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theme="0" tint="-4.9989318521683403E-2"/>
        <bgColor indexed="31"/>
      </patternFill>
    </fill>
    <fill>
      <patternFill patternType="solid">
        <fgColor theme="9" tint="0.79998168889431442"/>
        <bgColor indexed="22"/>
      </patternFill>
    </fill>
    <fill>
      <patternFill patternType="solid">
        <fgColor theme="0" tint="-4.9989318521683403E-2"/>
        <bgColor indexed="26"/>
      </patternFill>
    </fill>
    <fill>
      <patternFill patternType="solid">
        <fgColor theme="0"/>
        <bgColor indexed="26"/>
      </patternFill>
    </fill>
    <fill>
      <patternFill patternType="solid">
        <fgColor theme="0"/>
        <bgColor indexed="31"/>
      </patternFill>
    </fill>
    <fill>
      <patternFill patternType="solid">
        <fgColor rgb="FFFFFF00"/>
        <bgColor indexed="64"/>
      </patternFill>
    </fill>
    <fill>
      <patternFill patternType="solid">
        <fgColor rgb="FFCCFFCC"/>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0" tint="-0.14999847407452621"/>
        <bgColor indexed="31"/>
      </patternFill>
    </fill>
  </fills>
  <borders count="208">
    <border>
      <left/>
      <right/>
      <top/>
      <bottom/>
      <diagonal/>
    </border>
    <border>
      <left/>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top style="thin">
        <color auto="1"/>
      </top>
      <bottom/>
      <diagonal/>
    </border>
    <border>
      <left/>
      <right style="thin">
        <color auto="1"/>
      </right>
      <top/>
      <bottom/>
      <diagonal/>
    </border>
    <border>
      <left/>
      <right style="thin">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medium">
        <color auto="1"/>
      </left>
      <right style="thin">
        <color auto="1"/>
      </right>
      <top/>
      <bottom/>
      <diagonal/>
    </border>
    <border>
      <left/>
      <right/>
      <top/>
      <bottom style="thin">
        <color auto="1"/>
      </bottom>
      <diagonal/>
    </border>
    <border>
      <left/>
      <right/>
      <top/>
      <bottom style="hair">
        <color indexed="8"/>
      </bottom>
      <diagonal/>
    </border>
    <border>
      <left style="hair">
        <color auto="1"/>
      </left>
      <right/>
      <top style="thin">
        <color auto="1"/>
      </top>
      <bottom style="hair">
        <color auto="1"/>
      </bottom>
      <diagonal/>
    </border>
    <border>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top style="double">
        <color indexed="8"/>
      </top>
      <bottom/>
      <diagonal/>
    </border>
    <border>
      <left style="medium">
        <color indexed="8"/>
      </left>
      <right/>
      <top/>
      <bottom/>
      <diagonal/>
    </border>
    <border>
      <left/>
      <right style="medium">
        <color indexed="8"/>
      </right>
      <top/>
      <bottom/>
      <diagonal/>
    </border>
    <border>
      <left style="double">
        <color indexed="8"/>
      </left>
      <right/>
      <top/>
      <bottom/>
      <diagonal/>
    </border>
    <border>
      <left/>
      <right style="double">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8"/>
      </left>
      <right/>
      <top/>
      <bottom style="medium">
        <color indexed="8"/>
      </bottom>
      <diagonal/>
    </border>
    <border>
      <left/>
      <right/>
      <top/>
      <bottom style="medium">
        <color indexed="8"/>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thin">
        <color indexed="8"/>
      </left>
      <right/>
      <top style="medium">
        <color indexed="8"/>
      </top>
      <bottom/>
      <diagonal/>
    </border>
    <border>
      <left style="medium">
        <color indexed="8"/>
      </left>
      <right/>
      <top/>
      <bottom style="thin">
        <color indexed="8"/>
      </bottom>
      <diagonal/>
    </border>
    <border>
      <left style="hair">
        <color indexed="8"/>
      </left>
      <right/>
      <top style="thin">
        <color indexed="8"/>
      </top>
      <bottom/>
      <diagonal/>
    </border>
    <border>
      <left/>
      <right style="medium">
        <color indexed="8"/>
      </right>
      <top style="thin">
        <color indexed="8"/>
      </top>
      <bottom/>
      <diagonal/>
    </border>
    <border>
      <left style="medium">
        <color auto="1"/>
      </left>
      <right/>
      <top style="thin">
        <color auto="1"/>
      </top>
      <bottom/>
      <diagonal/>
    </border>
    <border>
      <left style="medium">
        <color auto="1"/>
      </left>
      <right/>
      <top/>
      <bottom style="thin">
        <color auto="1"/>
      </bottom>
      <diagonal/>
    </border>
    <border>
      <left style="thin">
        <color indexed="8"/>
      </left>
      <right/>
      <top/>
      <bottom style="medium">
        <color indexed="8"/>
      </bottom>
      <diagonal/>
    </border>
    <border>
      <left style="medium">
        <color indexed="8"/>
      </left>
      <right/>
      <top style="medium">
        <color indexed="8"/>
      </top>
      <bottom style="hair">
        <color indexed="8"/>
      </bottom>
      <diagonal/>
    </border>
    <border>
      <left/>
      <right/>
      <top style="medium">
        <color indexed="8"/>
      </top>
      <bottom style="hair">
        <color indexed="8"/>
      </bottom>
      <diagonal/>
    </border>
    <border>
      <left style="medium">
        <color auto="1"/>
      </left>
      <right/>
      <top style="medium">
        <color auto="1"/>
      </top>
      <bottom style="hair">
        <color indexed="8"/>
      </bottom>
      <diagonal/>
    </border>
    <border>
      <left/>
      <right/>
      <top style="medium">
        <color auto="1"/>
      </top>
      <bottom style="hair">
        <color indexed="8"/>
      </bottom>
      <diagonal/>
    </border>
    <border>
      <left/>
      <right style="medium">
        <color auto="1"/>
      </right>
      <top style="medium">
        <color auto="1"/>
      </top>
      <bottom style="hair">
        <color indexed="8"/>
      </bottom>
      <diagonal/>
    </border>
    <border>
      <left/>
      <right/>
      <top/>
      <bottom style="medium">
        <color auto="1"/>
      </bottom>
      <diagonal/>
    </border>
    <border>
      <left style="double">
        <color indexed="8"/>
      </left>
      <right/>
      <top style="double">
        <color indexed="8"/>
      </top>
      <bottom/>
      <diagonal/>
    </border>
    <border>
      <left style="medium">
        <color auto="1"/>
      </left>
      <right style="thin">
        <color auto="1"/>
      </right>
      <top style="medium">
        <color auto="1"/>
      </top>
      <bottom style="medium">
        <color auto="1"/>
      </bottom>
      <diagonal/>
    </border>
    <border>
      <left style="thick">
        <color auto="1"/>
      </left>
      <right/>
      <top style="thin">
        <color auto="1"/>
      </top>
      <bottom style="thin">
        <color auto="1"/>
      </bottom>
      <diagonal/>
    </border>
    <border>
      <left/>
      <right/>
      <top style="thin">
        <color auto="1"/>
      </top>
      <bottom style="thin">
        <color auto="1"/>
      </bottom>
      <diagonal/>
    </border>
    <border>
      <left style="medium">
        <color indexed="8"/>
      </left>
      <right/>
      <top/>
      <bottom style="medium">
        <color auto="1"/>
      </bottom>
      <diagonal/>
    </border>
    <border>
      <left/>
      <right style="medium">
        <color indexed="8"/>
      </right>
      <top/>
      <bottom style="medium">
        <color auto="1"/>
      </bottom>
      <diagonal/>
    </border>
    <border>
      <left style="thin">
        <color indexed="8"/>
      </left>
      <right/>
      <top style="thin">
        <color auto="1"/>
      </top>
      <bottom/>
      <diagonal/>
    </border>
    <border>
      <left/>
      <right style="thin">
        <color indexed="8"/>
      </right>
      <top style="thin">
        <color auto="1"/>
      </top>
      <bottom/>
      <diagonal/>
    </border>
    <border>
      <left style="medium">
        <color indexed="8"/>
      </left>
      <right/>
      <top style="hair">
        <color indexed="8"/>
      </top>
      <bottom/>
      <diagonal/>
    </border>
    <border>
      <left/>
      <right/>
      <top style="hair">
        <color indexed="8"/>
      </top>
      <bottom/>
      <diagonal/>
    </border>
    <border>
      <left style="thin">
        <color indexed="8"/>
      </left>
      <right/>
      <top/>
      <bottom style="thin">
        <color auto="1"/>
      </bottom>
      <diagonal/>
    </border>
    <border>
      <left/>
      <right style="thin">
        <color indexed="8"/>
      </right>
      <top/>
      <bottom style="thin">
        <color auto="1"/>
      </bottom>
      <diagonal/>
    </border>
    <border>
      <left/>
      <right/>
      <top style="thin">
        <color auto="1"/>
      </top>
      <bottom style="thin">
        <color indexed="8"/>
      </bottom>
      <diagonal/>
    </border>
    <border>
      <left/>
      <right style="thin">
        <color indexed="8"/>
      </right>
      <top style="thin">
        <color auto="1"/>
      </top>
      <bottom style="thin">
        <color indexed="8"/>
      </bottom>
      <diagonal/>
    </border>
    <border>
      <left style="thin">
        <color auto="1"/>
      </left>
      <right style="thin">
        <color auto="1"/>
      </right>
      <top/>
      <bottom/>
      <diagonal/>
    </border>
    <border>
      <left/>
      <right/>
      <top style="medium">
        <color auto="1"/>
      </top>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style="medium">
        <color auto="1"/>
      </bottom>
      <diagonal/>
    </border>
    <border>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bottom style="thin">
        <color auto="1"/>
      </bottom>
      <diagonal/>
    </border>
    <border>
      <left/>
      <right style="medium">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auto="1"/>
      </bottom>
      <diagonal/>
    </border>
    <border>
      <left style="thin">
        <color indexed="8"/>
      </left>
      <right/>
      <top style="thin">
        <color indexed="8"/>
      </top>
      <bottom style="thin">
        <color auto="1"/>
      </bottom>
      <diagonal/>
    </border>
    <border>
      <left/>
      <right style="double">
        <color indexed="8"/>
      </right>
      <top style="double">
        <color indexed="8"/>
      </top>
      <bottom/>
      <diagonal/>
    </border>
    <border>
      <left style="medium">
        <color indexed="8"/>
      </left>
      <right style="medium">
        <color indexed="8"/>
      </right>
      <top style="medium">
        <color indexed="8"/>
      </top>
      <bottom/>
      <diagonal/>
    </border>
    <border>
      <left/>
      <right style="thin">
        <color indexed="8"/>
      </right>
      <top style="medium">
        <color indexed="8"/>
      </top>
      <bottom/>
      <diagonal/>
    </border>
    <border>
      <left/>
      <right style="medium">
        <color indexed="8"/>
      </right>
      <top/>
      <bottom style="medium">
        <color indexed="8"/>
      </bottom>
      <diagonal/>
    </border>
    <border>
      <left/>
      <right style="medium">
        <color indexed="8"/>
      </right>
      <top/>
      <bottom style="thin">
        <color indexed="8"/>
      </bottom>
      <diagonal/>
    </border>
    <border>
      <left style="medium">
        <color indexed="8"/>
      </left>
      <right/>
      <top/>
      <bottom style="hair">
        <color indexed="8"/>
      </bottom>
      <diagonal/>
    </border>
    <border>
      <left/>
      <right style="hair">
        <color indexed="8"/>
      </right>
      <top/>
      <bottom style="hair">
        <color indexed="8"/>
      </bottom>
      <diagonal/>
    </border>
    <border>
      <left style="hair">
        <color indexed="8"/>
      </left>
      <right/>
      <top/>
      <bottom style="hair">
        <color indexed="8"/>
      </bottom>
      <diagonal/>
    </border>
    <border>
      <left/>
      <right style="thin">
        <color indexed="8"/>
      </right>
      <top/>
      <bottom style="hair">
        <color indexed="8"/>
      </bottom>
      <diagonal/>
    </border>
    <border>
      <left/>
      <right/>
      <top style="hair">
        <color indexed="8"/>
      </top>
      <bottom style="thin">
        <color auto="1"/>
      </bottom>
      <diagonal/>
    </border>
    <border>
      <left/>
      <right style="hair">
        <color indexed="8"/>
      </right>
      <top style="hair">
        <color indexed="8"/>
      </top>
      <bottom style="thin">
        <color auto="1"/>
      </bottom>
      <diagonal/>
    </border>
    <border>
      <left style="hair">
        <color indexed="8"/>
      </left>
      <right/>
      <top style="hair">
        <color indexed="8"/>
      </top>
      <bottom style="thin">
        <color auto="1"/>
      </bottom>
      <diagonal/>
    </border>
    <border>
      <left/>
      <right style="thin">
        <color indexed="8"/>
      </right>
      <top style="hair">
        <color indexed="8"/>
      </top>
      <bottom style="thin">
        <color auto="1"/>
      </bottom>
      <diagonal/>
    </border>
    <border>
      <left/>
      <right style="medium">
        <color indexed="8"/>
      </right>
      <top/>
      <bottom style="thin">
        <color auto="1"/>
      </bottom>
      <diagonal/>
    </border>
    <border>
      <left style="double">
        <color indexed="8"/>
      </left>
      <right/>
      <top/>
      <bottom style="hair">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auto="1"/>
      </bottom>
      <diagonal/>
    </border>
    <border>
      <left style="medium">
        <color auto="1"/>
      </left>
      <right/>
      <top style="hair">
        <color indexed="8"/>
      </top>
      <bottom/>
      <diagonal/>
    </border>
    <border>
      <left/>
      <right style="medium">
        <color auto="1"/>
      </right>
      <top style="hair">
        <color indexed="8"/>
      </top>
      <bottom/>
      <diagonal/>
    </border>
    <border>
      <left/>
      <right style="medium">
        <color indexed="8"/>
      </right>
      <top style="thin">
        <color auto="1"/>
      </top>
      <bottom/>
      <diagonal/>
    </border>
    <border>
      <left/>
      <right/>
      <top/>
      <bottom style="hair">
        <color auto="1"/>
      </bottom>
      <diagonal/>
    </border>
    <border>
      <left/>
      <right style="hair">
        <color auto="1"/>
      </right>
      <top style="thin">
        <color auto="1"/>
      </top>
      <bottom/>
      <diagonal/>
    </border>
    <border>
      <left/>
      <right style="hair">
        <color auto="1"/>
      </right>
      <top/>
      <bottom style="thin">
        <color indexed="8"/>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right/>
      <top/>
      <bottom style="thick">
        <color auto="1"/>
      </bottom>
      <diagonal/>
    </border>
    <border>
      <left/>
      <right/>
      <top style="thick">
        <color rgb="FFFF0000"/>
      </top>
      <bottom style="thin">
        <color indexed="8"/>
      </bottom>
      <diagonal/>
    </border>
    <border>
      <left/>
      <right/>
      <top style="thin">
        <color indexed="8"/>
      </top>
      <bottom style="thick">
        <color rgb="FFFF0000"/>
      </bottom>
      <diagonal/>
    </border>
    <border>
      <left style="thick">
        <color rgb="FFFF0000"/>
      </left>
      <right/>
      <top style="thick">
        <color rgb="FFFF0000"/>
      </top>
      <bottom style="thin">
        <color indexed="8"/>
      </bottom>
      <diagonal/>
    </border>
    <border>
      <left/>
      <right style="thick">
        <color rgb="FFFF0000"/>
      </right>
      <top style="thick">
        <color rgb="FFFF0000"/>
      </top>
      <bottom style="thin">
        <color indexed="8"/>
      </bottom>
      <diagonal/>
    </border>
    <border>
      <left style="thick">
        <color rgb="FFFF0000"/>
      </left>
      <right/>
      <top style="thin">
        <color indexed="8"/>
      </top>
      <bottom style="thin">
        <color indexed="8"/>
      </bottom>
      <diagonal/>
    </border>
    <border>
      <left/>
      <right style="thick">
        <color rgb="FFFF0000"/>
      </right>
      <top style="thin">
        <color indexed="8"/>
      </top>
      <bottom style="thin">
        <color indexed="8"/>
      </bottom>
      <diagonal/>
    </border>
    <border>
      <left style="hair">
        <color indexed="8"/>
      </left>
      <right style="thick">
        <color rgb="FFFF0000"/>
      </right>
      <top style="thin">
        <color indexed="8"/>
      </top>
      <bottom style="thin">
        <color indexed="8"/>
      </bottom>
      <diagonal/>
    </border>
    <border>
      <left style="thick">
        <color rgb="FFFF0000"/>
      </left>
      <right style="thick">
        <color rgb="FFFF0000"/>
      </right>
      <top style="thick">
        <color rgb="FFFF0000"/>
      </top>
      <bottom style="thin">
        <color indexed="8"/>
      </bottom>
      <diagonal/>
    </border>
    <border>
      <left style="dotted">
        <color rgb="FF00B0F0"/>
      </left>
      <right/>
      <top style="dotted">
        <color rgb="FF00B0F0"/>
      </top>
      <bottom style="dotted">
        <color rgb="FF00B0F0"/>
      </bottom>
      <diagonal/>
    </border>
    <border>
      <left style="thick">
        <color rgb="FF00B0F0"/>
      </left>
      <right/>
      <top style="thick">
        <color rgb="FF00B0F0"/>
      </top>
      <bottom/>
      <diagonal/>
    </border>
    <border>
      <left/>
      <right/>
      <top style="thick">
        <color rgb="FF00B0F0"/>
      </top>
      <bottom/>
      <diagonal/>
    </border>
    <border>
      <left/>
      <right style="thick">
        <color rgb="FF00B0F0"/>
      </right>
      <top style="thick">
        <color rgb="FF00B0F0"/>
      </top>
      <bottom/>
      <diagonal/>
    </border>
    <border>
      <left style="thick">
        <color rgb="FF00B0F0"/>
      </left>
      <right/>
      <top/>
      <bottom style="hair">
        <color auto="1"/>
      </bottom>
      <diagonal/>
    </border>
    <border>
      <left style="thick">
        <color rgb="FF00B0F0"/>
      </left>
      <right/>
      <top/>
      <bottom style="thin">
        <color auto="1"/>
      </bottom>
      <diagonal/>
    </border>
    <border>
      <left style="thick">
        <color rgb="FF00B0F0"/>
      </left>
      <right/>
      <top/>
      <bottom/>
      <diagonal/>
    </border>
    <border>
      <left/>
      <right style="thick">
        <color rgb="FF00B0F0"/>
      </right>
      <top style="thin">
        <color auto="1"/>
      </top>
      <bottom style="hair">
        <color auto="1"/>
      </bottom>
      <diagonal/>
    </border>
    <border>
      <left style="thick">
        <color rgb="FF00B0F0"/>
      </left>
      <right/>
      <top/>
      <bottom style="thin">
        <color indexed="8"/>
      </bottom>
      <diagonal/>
    </border>
    <border>
      <left/>
      <right style="thick">
        <color rgb="FF00B0F0"/>
      </right>
      <top/>
      <bottom style="thin">
        <color auto="1"/>
      </bottom>
      <diagonal/>
    </border>
    <border>
      <left style="thick">
        <color rgb="FF00B0F0"/>
      </left>
      <right/>
      <top/>
      <bottom style="thick">
        <color rgb="FF00B0F0"/>
      </bottom>
      <diagonal/>
    </border>
    <border>
      <left style="medium">
        <color rgb="FF00B0F0"/>
      </left>
      <right style="medium">
        <color rgb="FF00B0F0"/>
      </right>
      <top style="medium">
        <color rgb="FF00B0F0"/>
      </top>
      <bottom style="medium">
        <color rgb="FF00B0F0"/>
      </bottom>
      <diagonal/>
    </border>
    <border>
      <left style="hair">
        <color rgb="FF00B050"/>
      </left>
      <right/>
      <top style="hair">
        <color rgb="FF00B050"/>
      </top>
      <bottom style="hair">
        <color rgb="FF00B050"/>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style="hair">
        <color auto="1"/>
      </bottom>
      <diagonal/>
    </border>
    <border>
      <left style="thick">
        <color rgb="FF00B050"/>
      </left>
      <right/>
      <top/>
      <bottom style="thin">
        <color auto="1"/>
      </bottom>
      <diagonal/>
    </border>
    <border>
      <left/>
      <right style="thick">
        <color rgb="FF00B050"/>
      </right>
      <top style="thin">
        <color auto="1"/>
      </top>
      <bottom style="hair">
        <color auto="1"/>
      </bottom>
      <diagonal/>
    </border>
    <border>
      <left/>
      <right style="thick">
        <color rgb="FF00B050"/>
      </right>
      <top/>
      <bottom style="thin">
        <color auto="1"/>
      </bottom>
      <diagonal/>
    </border>
    <border>
      <left style="thick">
        <color rgb="FF00B050"/>
      </left>
      <right/>
      <top/>
      <bottom style="thick">
        <color rgb="FF00B050"/>
      </bottom>
      <diagonal/>
    </border>
    <border>
      <left style="thick">
        <color rgb="FF00B050"/>
      </left>
      <right/>
      <top/>
      <bottom/>
      <diagonal/>
    </border>
    <border>
      <left style="medium">
        <color rgb="FF00B050"/>
      </left>
      <right style="medium">
        <color rgb="FF00B050"/>
      </right>
      <top style="medium">
        <color rgb="FF00B050"/>
      </top>
      <bottom style="medium">
        <color rgb="FF00B050"/>
      </bottom>
      <diagonal/>
    </border>
    <border>
      <left/>
      <right style="thick">
        <color rgb="FFFF0000"/>
      </right>
      <top style="thin">
        <color indexed="8"/>
      </top>
      <bottom style="thin">
        <color auto="1"/>
      </bottom>
      <diagonal/>
    </border>
    <border>
      <left style="thick">
        <color rgb="FFFF0000"/>
      </left>
      <right/>
      <top/>
      <bottom style="thin">
        <color indexed="8"/>
      </bottom>
      <diagonal/>
    </border>
    <border>
      <left/>
      <right style="thick">
        <color rgb="FFFF0000"/>
      </right>
      <top/>
      <bottom style="thin">
        <color indexed="8"/>
      </bottom>
      <diagonal/>
    </border>
    <border>
      <left style="thick">
        <color rgb="FFFF0000"/>
      </left>
      <right/>
      <top style="thin">
        <color indexed="8"/>
      </top>
      <bottom style="thick">
        <color rgb="FFFF0000"/>
      </bottom>
      <diagonal/>
    </border>
    <border>
      <left/>
      <right style="thick">
        <color rgb="FFFF0000"/>
      </right>
      <top style="thin">
        <color indexed="8"/>
      </top>
      <bottom style="thick">
        <color rgb="FFFF0000"/>
      </bottom>
      <diagonal/>
    </border>
    <border>
      <left/>
      <right style="thick">
        <color rgb="FF00B0F0"/>
      </right>
      <top style="thin">
        <color indexed="8"/>
      </top>
      <bottom/>
      <diagonal/>
    </border>
    <border>
      <left/>
      <right/>
      <top/>
      <bottom style="thick">
        <color rgb="FF00B0F0"/>
      </bottom>
      <diagonal/>
    </border>
    <border>
      <left/>
      <right style="thick">
        <color rgb="FF00B0F0"/>
      </right>
      <top/>
      <bottom style="thick">
        <color rgb="FF00B0F0"/>
      </bottom>
      <diagonal/>
    </border>
    <border>
      <left style="double">
        <color rgb="FF00B0F0"/>
      </left>
      <right/>
      <top style="double">
        <color rgb="FF00B0F0"/>
      </top>
      <bottom style="double">
        <color rgb="FF00B0F0"/>
      </bottom>
      <diagonal/>
    </border>
    <border>
      <left/>
      <right/>
      <top style="double">
        <color rgb="FF00B0F0"/>
      </top>
      <bottom style="double">
        <color rgb="FF00B0F0"/>
      </bottom>
      <diagonal/>
    </border>
    <border>
      <left/>
      <right style="double">
        <color rgb="FF00B0F0"/>
      </right>
      <top style="double">
        <color rgb="FF00B0F0"/>
      </top>
      <bottom style="double">
        <color rgb="FF00B0F0"/>
      </bottom>
      <diagonal/>
    </border>
    <border>
      <left/>
      <right/>
      <top style="dotted">
        <color rgb="FF00B0F0"/>
      </top>
      <bottom style="dotted">
        <color rgb="FF00B0F0"/>
      </bottom>
      <diagonal/>
    </border>
    <border>
      <left/>
      <right style="dotted">
        <color rgb="FF00B0F0"/>
      </right>
      <top style="dotted">
        <color rgb="FF00B0F0"/>
      </top>
      <bottom style="dotted">
        <color rgb="FF00B0F0"/>
      </bottom>
      <diagonal/>
    </border>
    <border>
      <left/>
      <right style="thick">
        <color rgb="FF00B0F0"/>
      </right>
      <top/>
      <bottom style="hair">
        <color auto="1"/>
      </bottom>
      <diagonal/>
    </border>
    <border>
      <left/>
      <right style="thick">
        <color rgb="FF00B0F0"/>
      </right>
      <top/>
      <bottom style="thin">
        <color indexed="8"/>
      </bottom>
      <diagonal/>
    </border>
    <border>
      <left style="thick">
        <color rgb="FF00B0F0"/>
      </left>
      <right/>
      <top style="thin">
        <color indexed="8"/>
      </top>
      <bottom/>
      <diagonal/>
    </border>
    <border>
      <left/>
      <right/>
      <top style="hair">
        <color rgb="FF00B050"/>
      </top>
      <bottom style="hair">
        <color rgb="FF00B050"/>
      </bottom>
      <diagonal/>
    </border>
    <border>
      <left/>
      <right style="hair">
        <color rgb="FF00B050"/>
      </right>
      <top style="hair">
        <color rgb="FF00B050"/>
      </top>
      <bottom style="hair">
        <color rgb="FF00B050"/>
      </bottom>
      <diagonal/>
    </border>
    <border>
      <left style="double">
        <color rgb="FF00B050"/>
      </left>
      <right/>
      <top style="double">
        <color rgb="FF00B050"/>
      </top>
      <bottom/>
      <diagonal/>
    </border>
    <border>
      <left/>
      <right/>
      <top style="double">
        <color rgb="FF00B050"/>
      </top>
      <bottom/>
      <diagonal/>
    </border>
    <border>
      <left/>
      <right style="double">
        <color rgb="FF00B050"/>
      </right>
      <top style="double">
        <color rgb="FF00B050"/>
      </top>
      <bottom/>
      <diagonal/>
    </border>
    <border>
      <left style="double">
        <color rgb="FF00B050"/>
      </left>
      <right/>
      <top/>
      <bottom style="double">
        <color rgb="FF00B050"/>
      </bottom>
      <diagonal/>
    </border>
    <border>
      <left/>
      <right/>
      <top/>
      <bottom style="double">
        <color rgb="FF00B050"/>
      </bottom>
      <diagonal/>
    </border>
    <border>
      <left/>
      <right style="double">
        <color rgb="FF00B050"/>
      </right>
      <top/>
      <bottom style="double">
        <color rgb="FF00B050"/>
      </bottom>
      <diagonal/>
    </border>
    <border>
      <left/>
      <right style="thick">
        <color rgb="FF00B050"/>
      </right>
      <top/>
      <bottom style="hair">
        <color auto="1"/>
      </bottom>
      <diagonal/>
    </border>
    <border>
      <left style="thick">
        <color rgb="FF00B050"/>
      </left>
      <right/>
      <top style="thin">
        <color auto="1"/>
      </top>
      <bottom/>
      <diagonal/>
    </border>
    <border>
      <left style="thick">
        <color rgb="FF00B050"/>
      </left>
      <right/>
      <top/>
      <bottom style="thin">
        <color indexed="8"/>
      </bottom>
      <diagonal/>
    </border>
    <border>
      <left style="thick">
        <color rgb="FF00B050"/>
      </left>
      <right/>
      <top style="thin">
        <color indexed="8"/>
      </top>
      <bottom/>
      <diagonal/>
    </border>
    <border>
      <left/>
      <right style="thick">
        <color rgb="FF00B050"/>
      </right>
      <top style="thin">
        <color indexed="8"/>
      </top>
      <bottom/>
      <diagonal/>
    </border>
    <border>
      <left/>
      <right style="thick">
        <color rgb="FF00B050"/>
      </right>
      <top/>
      <bottom style="thin">
        <color indexed="8"/>
      </bottom>
      <diagonal/>
    </border>
    <border>
      <left/>
      <right/>
      <top/>
      <bottom style="thick">
        <color rgb="FF00B050"/>
      </bottom>
      <diagonal/>
    </border>
    <border>
      <left/>
      <right style="thick">
        <color rgb="FF00B050"/>
      </right>
      <top/>
      <bottom style="thick">
        <color rgb="FF00B050"/>
      </bottom>
      <diagonal/>
    </border>
    <border>
      <left/>
      <right/>
      <top style="thin">
        <color indexed="8"/>
      </top>
      <bottom style="thick">
        <color rgb="FF00B0F0"/>
      </bottom>
      <diagonal/>
    </border>
    <border>
      <left/>
      <right/>
      <top style="thin">
        <color auto="1"/>
      </top>
      <bottom style="thick">
        <color rgb="FF00B0F0"/>
      </bottom>
      <diagonal/>
    </border>
    <border>
      <left/>
      <right style="thick">
        <color rgb="FF00B0F0"/>
      </right>
      <top style="thin">
        <color auto="1"/>
      </top>
      <bottom style="thick">
        <color rgb="FF00B0F0"/>
      </bottom>
      <diagonal/>
    </border>
    <border>
      <left/>
      <right/>
      <top style="thin">
        <color indexed="8"/>
      </top>
      <bottom style="thick">
        <color rgb="FF00B050"/>
      </bottom>
      <diagonal/>
    </border>
    <border>
      <left/>
      <right/>
      <top style="thin">
        <color auto="1"/>
      </top>
      <bottom style="thick">
        <color rgb="FF00B050"/>
      </bottom>
      <diagonal/>
    </border>
  </borders>
  <cellStyleXfs count="3">
    <xf numFmtId="0" fontId="0" fillId="0" borderId="0"/>
    <xf numFmtId="0" fontId="98" fillId="0" borderId="0" applyNumberFormat="0" applyFill="0" applyBorder="0" applyAlignment="0" applyProtection="0">
      <alignment vertical="top"/>
      <protection locked="0"/>
    </xf>
    <xf numFmtId="44" fontId="97" fillId="0" borderId="0" applyFont="0" applyFill="0" applyBorder="0" applyAlignment="0" applyProtection="0"/>
  </cellStyleXfs>
  <cellXfs count="863">
    <xf numFmtId="0" fontId="0" fillId="0" borderId="0" xfId="0"/>
    <xf numFmtId="0" fontId="99" fillId="0" borderId="1" xfId="0" applyFont="1" applyBorder="1" applyAlignment="1"/>
    <xf numFmtId="0" fontId="99" fillId="0" borderId="2" xfId="0" applyFont="1" applyBorder="1"/>
    <xf numFmtId="0" fontId="99" fillId="0" borderId="3" xfId="0" applyFont="1" applyBorder="1" applyAlignment="1">
      <alignment horizontal="center"/>
    </xf>
    <xf numFmtId="0" fontId="99" fillId="0" borderId="4" xfId="0" applyFont="1" applyBorder="1"/>
    <xf numFmtId="0" fontId="0" fillId="0" borderId="0" xfId="0"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8" fillId="0" borderId="0" xfId="0" applyFont="1" applyAlignment="1">
      <alignment vertical="center"/>
    </xf>
    <xf numFmtId="0" fontId="10" fillId="0" borderId="0" xfId="0" applyFont="1" applyAlignment="1">
      <alignment vertical="center"/>
    </xf>
    <xf numFmtId="0" fontId="11" fillId="2" borderId="0" xfId="0" applyFont="1" applyFill="1" applyAlignment="1">
      <alignment horizontal="left" vertical="center"/>
    </xf>
    <xf numFmtId="0" fontId="12" fillId="0" borderId="0" xfId="0" applyFont="1" applyFill="1" applyAlignment="1">
      <alignment vertical="center"/>
    </xf>
    <xf numFmtId="0" fontId="13" fillId="2" borderId="0" xfId="0" applyFont="1" applyFill="1" applyAlignment="1">
      <alignment vertical="center"/>
    </xf>
    <xf numFmtId="0" fontId="8" fillId="2" borderId="0" xfId="0" applyFont="1" applyFill="1" applyAlignment="1">
      <alignment horizontal="center" vertical="center"/>
    </xf>
    <xf numFmtId="0" fontId="8" fillId="2" borderId="0" xfId="0" applyFont="1" applyFill="1" applyAlignment="1">
      <alignment vertical="center"/>
    </xf>
    <xf numFmtId="0" fontId="14" fillId="2" borderId="0" xfId="0" applyFont="1" applyFill="1" applyAlignment="1">
      <alignment vertical="center"/>
    </xf>
    <xf numFmtId="0" fontId="18" fillId="3" borderId="140" xfId="0" applyFont="1" applyFill="1" applyBorder="1" applyAlignment="1">
      <alignment horizontal="right" vertical="center"/>
    </xf>
    <xf numFmtId="0" fontId="18" fillId="3" borderId="140" xfId="0" applyFont="1" applyFill="1" applyBorder="1" applyAlignment="1">
      <alignment horizontal="center" vertical="center" shrinkToFit="1"/>
    </xf>
    <xf numFmtId="0" fontId="19" fillId="4" borderId="141" xfId="0" applyFont="1" applyFill="1" applyBorder="1" applyAlignment="1">
      <alignment horizontal="left" vertical="center"/>
    </xf>
    <xf numFmtId="0" fontId="10" fillId="4" borderId="7" xfId="0" applyFont="1" applyFill="1" applyBorder="1" applyAlignment="1">
      <alignment vertical="top"/>
    </xf>
    <xf numFmtId="0" fontId="10" fillId="4" borderId="1" xfId="0" applyFont="1" applyFill="1" applyBorder="1" applyAlignment="1">
      <alignment horizontal="center" vertical="center"/>
    </xf>
    <xf numFmtId="0" fontId="23" fillId="4" borderId="1" xfId="0" applyFont="1" applyFill="1" applyBorder="1" applyAlignment="1">
      <alignment vertical="center"/>
    </xf>
    <xf numFmtId="0" fontId="15" fillId="4" borderId="0" xfId="0" applyFont="1" applyFill="1" applyBorder="1" applyAlignment="1">
      <alignment horizontal="left" vertical="center" shrinkToFit="1"/>
    </xf>
    <xf numFmtId="0" fontId="10" fillId="4" borderId="0" xfId="0" applyFont="1" applyFill="1" applyBorder="1" applyAlignment="1">
      <alignment horizontal="left" vertical="center" shrinkToFit="1"/>
    </xf>
    <xf numFmtId="0" fontId="15" fillId="4" borderId="0" xfId="0" applyFont="1" applyFill="1" applyBorder="1" applyAlignment="1">
      <alignment horizontal="left" vertical="center"/>
    </xf>
    <xf numFmtId="0" fontId="10" fillId="4" borderId="0" xfId="0" applyFont="1" applyFill="1" applyBorder="1" applyAlignment="1">
      <alignment horizontal="center" vertical="center" shrinkToFit="1"/>
    </xf>
    <xf numFmtId="0" fontId="10" fillId="4" borderId="8" xfId="0" applyFont="1" applyFill="1" applyBorder="1" applyAlignment="1">
      <alignment horizontal="center" vertical="center" shrinkToFit="1"/>
    </xf>
    <xf numFmtId="0" fontId="100" fillId="5" borderId="142" xfId="0" applyFont="1" applyFill="1" applyBorder="1" applyAlignment="1">
      <alignment horizontal="center" vertical="center" wrapText="1"/>
    </xf>
    <xf numFmtId="0" fontId="100" fillId="5" borderId="140" xfId="0" applyFont="1" applyFill="1" applyBorder="1" applyAlignment="1">
      <alignment horizontal="center" vertical="center" wrapText="1"/>
    </xf>
    <xf numFmtId="0" fontId="100" fillId="5" borderId="143" xfId="0" applyFont="1" applyFill="1" applyBorder="1" applyAlignment="1">
      <alignment horizontal="center" vertical="center"/>
    </xf>
    <xf numFmtId="0" fontId="25" fillId="5" borderId="9" xfId="0" applyFont="1" applyFill="1" applyBorder="1" applyAlignment="1">
      <alignment horizontal="center" vertical="center"/>
    </xf>
    <xf numFmtId="0" fontId="25" fillId="0" borderId="0" xfId="0" applyFont="1" applyAlignment="1">
      <alignment vertical="center"/>
    </xf>
    <xf numFmtId="0" fontId="25" fillId="5" borderId="144" xfId="0" applyFont="1" applyFill="1" applyBorder="1" applyAlignment="1">
      <alignment horizontal="center" vertical="center" wrapText="1"/>
    </xf>
    <xf numFmtId="0" fontId="25" fillId="5" borderId="10" xfId="0" applyFont="1" applyFill="1" applyBorder="1" applyAlignment="1">
      <alignment horizontal="center" vertical="center" wrapText="1"/>
    </xf>
    <xf numFmtId="0" fontId="12" fillId="5" borderId="145" xfId="0" applyFont="1" applyFill="1" applyBorder="1" applyAlignment="1">
      <alignment horizontal="center" vertical="center"/>
    </xf>
    <xf numFmtId="0" fontId="101" fillId="5" borderId="144" xfId="0" applyFont="1" applyFill="1" applyBorder="1" applyAlignment="1">
      <alignment horizontal="center" vertical="center" wrapText="1"/>
    </xf>
    <xf numFmtId="0" fontId="101" fillId="5" borderId="146" xfId="0" applyFont="1" applyFill="1" applyBorder="1" applyAlignment="1">
      <alignment horizontal="center" vertical="center" wrapText="1"/>
    </xf>
    <xf numFmtId="0" fontId="25" fillId="5" borderId="9" xfId="0" applyFont="1" applyFill="1" applyBorder="1" applyAlignment="1">
      <alignment horizontal="center" vertical="center" wrapText="1"/>
    </xf>
    <xf numFmtId="0" fontId="25" fillId="5" borderId="11" xfId="0" applyFont="1" applyFill="1" applyBorder="1" applyAlignment="1">
      <alignment horizontal="center" vertical="center" wrapText="1"/>
    </xf>
    <xf numFmtId="0" fontId="100" fillId="5" borderId="147" xfId="0" applyFont="1" applyFill="1" applyBorder="1" applyAlignment="1">
      <alignment horizontal="center" vertical="center" wrapText="1"/>
    </xf>
    <xf numFmtId="0" fontId="25" fillId="5" borderId="12" xfId="0" applyFont="1" applyFill="1" applyBorder="1" applyAlignment="1">
      <alignment horizontal="center" vertical="center" wrapText="1"/>
    </xf>
    <xf numFmtId="0" fontId="25" fillId="0" borderId="0" xfId="0" applyFont="1" applyAlignment="1">
      <alignment vertical="center" wrapText="1"/>
    </xf>
    <xf numFmtId="0" fontId="8" fillId="0" borderId="0" xfId="0" applyFont="1" applyAlignment="1">
      <alignment horizontal="center" vertical="center"/>
    </xf>
    <xf numFmtId="0" fontId="102" fillId="0" borderId="13" xfId="0" applyFont="1" applyFill="1" applyBorder="1" applyAlignment="1">
      <alignment horizontal="center" vertical="center"/>
    </xf>
    <xf numFmtId="0" fontId="12" fillId="0" borderId="0" xfId="0" applyFont="1" applyAlignment="1">
      <alignment horizontal="center" vertical="center"/>
    </xf>
    <xf numFmtId="14" fontId="12" fillId="0" borderId="0" xfId="0" applyNumberFormat="1" applyFont="1" applyAlignment="1">
      <alignment horizontal="center" vertical="center"/>
    </xf>
    <xf numFmtId="1" fontId="12" fillId="0" borderId="0" xfId="0" applyNumberFormat="1" applyFont="1" applyAlignment="1">
      <alignment horizontal="center" vertical="center"/>
    </xf>
    <xf numFmtId="0" fontId="0" fillId="0" borderId="0" xfId="0" applyNumberFormat="1"/>
    <xf numFmtId="0" fontId="33" fillId="0" borderId="0" xfId="0" applyFont="1" applyAlignment="1">
      <alignment vertical="center"/>
    </xf>
    <xf numFmtId="0" fontId="34" fillId="6" borderId="0" xfId="0" applyFont="1" applyFill="1" applyBorder="1" applyAlignment="1"/>
    <xf numFmtId="0" fontId="36" fillId="7" borderId="0" xfId="0" applyFont="1" applyFill="1" applyBorder="1" applyAlignment="1">
      <alignment horizontal="center" vertical="center"/>
    </xf>
    <xf numFmtId="0" fontId="38" fillId="7" borderId="0" xfId="0" applyFont="1" applyFill="1" applyAlignment="1">
      <alignment vertical="top"/>
    </xf>
    <xf numFmtId="0" fontId="8" fillId="7" borderId="0" xfId="0" applyFont="1" applyFill="1" applyAlignment="1">
      <alignment vertical="center"/>
    </xf>
    <xf numFmtId="0" fontId="39" fillId="7" borderId="0" xfId="0" applyFont="1" applyFill="1" applyAlignment="1">
      <alignment horizontal="center" vertical="center"/>
    </xf>
    <xf numFmtId="0" fontId="20" fillId="7" borderId="148" xfId="0" applyFont="1" applyFill="1" applyBorder="1" applyAlignment="1">
      <alignment horizontal="right" vertical="center"/>
    </xf>
    <xf numFmtId="0" fontId="40" fillId="3" borderId="0" xfId="0" applyFont="1" applyFill="1" applyAlignment="1">
      <alignment shrinkToFit="1"/>
    </xf>
    <xf numFmtId="0" fontId="103" fillId="7" borderId="0" xfId="0" applyFont="1" applyFill="1" applyBorder="1" applyAlignment="1">
      <alignment horizontal="center" vertical="top"/>
    </xf>
    <xf numFmtId="0" fontId="40" fillId="3" borderId="0" xfId="0" applyFont="1" applyFill="1" applyBorder="1" applyAlignment="1">
      <alignment vertical="center" shrinkToFit="1"/>
    </xf>
    <xf numFmtId="0" fontId="47" fillId="3" borderId="0" xfId="0" applyFont="1" applyFill="1" applyBorder="1" applyAlignment="1">
      <alignment horizontal="left" shrinkToFit="1"/>
    </xf>
    <xf numFmtId="0" fontId="22" fillId="7" borderId="0" xfId="0" applyFont="1" applyFill="1" applyBorder="1" applyAlignment="1">
      <alignment horizontal="center" shrinkToFit="1"/>
    </xf>
    <xf numFmtId="0" fontId="20" fillId="7" borderId="149" xfId="0" applyFont="1" applyFill="1" applyBorder="1" applyAlignment="1">
      <alignment shrinkToFit="1"/>
    </xf>
    <xf numFmtId="0" fontId="25" fillId="7" borderId="150" xfId="0" applyFont="1" applyFill="1" applyBorder="1" applyAlignment="1">
      <alignment vertical="top"/>
    </xf>
    <xf numFmtId="0" fontId="20" fillId="7" borderId="150" xfId="0" applyFont="1" applyFill="1" applyBorder="1" applyAlignment="1">
      <alignment vertical="center"/>
    </xf>
    <xf numFmtId="0" fontId="25" fillId="7" borderId="150" xfId="0" applyFont="1" applyFill="1" applyBorder="1" applyAlignment="1">
      <alignment horizontal="right" vertical="top"/>
    </xf>
    <xf numFmtId="0" fontId="25" fillId="7" borderId="150" xfId="0" applyFont="1" applyFill="1" applyBorder="1" applyAlignment="1">
      <alignment horizontal="right"/>
    </xf>
    <xf numFmtId="0" fontId="20" fillId="7" borderId="151" xfId="0" applyFont="1" applyFill="1" applyBorder="1" applyAlignment="1">
      <alignment vertical="center"/>
    </xf>
    <xf numFmtId="0" fontId="20" fillId="0" borderId="0" xfId="0" applyFont="1" applyAlignment="1">
      <alignment vertical="center"/>
    </xf>
    <xf numFmtId="0" fontId="20" fillId="7" borderId="152" xfId="0" applyFont="1" applyFill="1" applyBorder="1" applyAlignment="1">
      <alignment horizontal="right" vertical="top"/>
    </xf>
    <xf numFmtId="0" fontId="8" fillId="7" borderId="153" xfId="0" applyFont="1" applyFill="1" applyBorder="1" applyAlignment="1">
      <alignment horizontal="right" vertical="center" shrinkToFit="1"/>
    </xf>
    <xf numFmtId="0" fontId="8" fillId="7" borderId="154" xfId="0" applyFont="1" applyFill="1" applyBorder="1" applyAlignment="1">
      <alignment horizontal="right" vertical="center" shrinkToFit="1"/>
    </xf>
    <xf numFmtId="0" fontId="8" fillId="7" borderId="155" xfId="0" applyFont="1" applyFill="1" applyBorder="1" applyAlignment="1" applyProtection="1">
      <alignment horizontal="left" vertical="center"/>
    </xf>
    <xf numFmtId="0" fontId="20" fillId="7" borderId="156" xfId="0" applyFont="1" applyFill="1" applyBorder="1" applyAlignment="1">
      <alignment horizontal="right" vertical="center" shrinkToFit="1"/>
    </xf>
    <xf numFmtId="0" fontId="8" fillId="7" borderId="14" xfId="0" applyFont="1" applyFill="1" applyBorder="1" applyAlignment="1">
      <alignment vertical="center" shrinkToFit="1"/>
    </xf>
    <xf numFmtId="0" fontId="8" fillId="7" borderId="157" xfId="0" applyFont="1" applyFill="1" applyBorder="1" applyAlignment="1" applyProtection="1">
      <alignment horizontal="left" vertical="center" shrinkToFit="1"/>
    </xf>
    <xf numFmtId="0" fontId="20" fillId="7" borderId="158" xfId="0" applyFont="1" applyFill="1" applyBorder="1" applyAlignment="1">
      <alignment horizontal="right" vertical="center"/>
    </xf>
    <xf numFmtId="0" fontId="20" fillId="7" borderId="0" xfId="0" applyFont="1" applyFill="1" applyBorder="1" applyAlignment="1">
      <alignment horizontal="right" vertical="center"/>
    </xf>
    <xf numFmtId="0" fontId="20" fillId="7" borderId="0" xfId="0" applyFont="1" applyFill="1" applyBorder="1" applyAlignment="1">
      <alignment horizontal="left" vertical="center" shrinkToFit="1"/>
    </xf>
    <xf numFmtId="0" fontId="20" fillId="7" borderId="149" xfId="0" applyFont="1" applyFill="1" applyBorder="1" applyAlignment="1">
      <alignment vertical="center"/>
    </xf>
    <xf numFmtId="0" fontId="20" fillId="7" borderId="154" xfId="0" applyFont="1" applyFill="1" applyBorder="1" applyAlignment="1">
      <alignment vertical="center"/>
    </xf>
    <xf numFmtId="0" fontId="20" fillId="7" borderId="0" xfId="0" applyFont="1" applyFill="1" applyBorder="1" applyAlignment="1">
      <alignment vertical="center"/>
    </xf>
    <xf numFmtId="0" fontId="25" fillId="4" borderId="159" xfId="0" applyFont="1" applyFill="1" applyBorder="1" applyAlignment="1">
      <alignment horizontal="center" vertical="center"/>
    </xf>
    <xf numFmtId="0" fontId="25" fillId="0" borderId="0" xfId="0" applyFont="1" applyAlignment="1"/>
    <xf numFmtId="0" fontId="8" fillId="7" borderId="15" xfId="0" applyFont="1" applyFill="1" applyBorder="1" applyAlignment="1">
      <alignment vertical="center"/>
    </xf>
    <xf numFmtId="0" fontId="104" fillId="7" borderId="15" xfId="0" applyFont="1" applyFill="1" applyBorder="1" applyAlignment="1">
      <alignment vertical="center"/>
    </xf>
    <xf numFmtId="0" fontId="51" fillId="0" borderId="0" xfId="0" applyFont="1" applyAlignment="1">
      <alignment vertical="center"/>
    </xf>
    <xf numFmtId="0" fontId="24" fillId="7" borderId="0" xfId="0" applyFont="1" applyFill="1" applyAlignment="1"/>
    <xf numFmtId="0" fontId="51" fillId="7" borderId="0" xfId="0" applyFont="1" applyFill="1" applyAlignment="1">
      <alignment vertical="center"/>
    </xf>
    <xf numFmtId="0" fontId="51" fillId="0" borderId="0" xfId="0" applyFont="1" applyAlignment="1"/>
    <xf numFmtId="0" fontId="56" fillId="7" borderId="0" xfId="0" applyFont="1" applyFill="1" applyAlignment="1">
      <alignment horizontal="center" vertical="center"/>
    </xf>
    <xf numFmtId="0" fontId="47" fillId="7" borderId="160" xfId="0" applyFont="1" applyFill="1" applyBorder="1" applyAlignment="1">
      <alignment horizontal="right" vertical="center"/>
    </xf>
    <xf numFmtId="0" fontId="24" fillId="3" borderId="0" xfId="0" applyFont="1" applyFill="1" applyBorder="1" applyAlignment="1">
      <alignment vertical="center" wrapText="1" shrinkToFit="1"/>
    </xf>
    <xf numFmtId="0" fontId="47" fillId="3" borderId="0" xfId="0" applyFont="1" applyFill="1" applyAlignment="1">
      <alignment vertical="center" shrinkToFit="1"/>
    </xf>
    <xf numFmtId="0" fontId="47" fillId="3" borderId="0" xfId="0" applyFont="1" applyFill="1" applyBorder="1" applyAlignment="1">
      <alignment vertical="center" shrinkToFit="1"/>
    </xf>
    <xf numFmtId="0" fontId="40" fillId="3" borderId="0" xfId="0" applyFont="1" applyFill="1" applyBorder="1" applyAlignment="1">
      <alignment horizontal="left" vertical="center" wrapText="1" shrinkToFit="1"/>
    </xf>
    <xf numFmtId="0" fontId="60" fillId="7" borderId="0" xfId="0" applyFont="1" applyFill="1" applyBorder="1" applyAlignment="1">
      <alignment horizontal="center" shrinkToFit="1"/>
    </xf>
    <xf numFmtId="0" fontId="47" fillId="7" borderId="161" xfId="0" applyFont="1" applyFill="1" applyBorder="1" applyAlignment="1">
      <alignment shrinkToFit="1"/>
    </xf>
    <xf numFmtId="0" fontId="28" fillId="7" borderId="162" xfId="0" applyFont="1" applyFill="1" applyBorder="1" applyAlignment="1">
      <alignment vertical="top"/>
    </xf>
    <xf numFmtId="0" fontId="47" fillId="7" borderId="162" xfId="0" applyFont="1" applyFill="1" applyBorder="1" applyAlignment="1">
      <alignment vertical="center"/>
    </xf>
    <xf numFmtId="0" fontId="28" fillId="7" borderId="162" xfId="0" applyFont="1" applyFill="1" applyBorder="1" applyAlignment="1">
      <alignment horizontal="right" vertical="top"/>
    </xf>
    <xf numFmtId="0" fontId="28" fillId="7" borderId="162" xfId="0" applyFont="1" applyFill="1" applyBorder="1" applyAlignment="1">
      <alignment horizontal="right"/>
    </xf>
    <xf numFmtId="0" fontId="47" fillId="7" borderId="163" xfId="0" applyFont="1" applyFill="1" applyBorder="1" applyAlignment="1">
      <alignment vertical="center"/>
    </xf>
    <xf numFmtId="0" fontId="47" fillId="0" borderId="0" xfId="0" applyFont="1" applyAlignment="1">
      <alignment vertical="center"/>
    </xf>
    <xf numFmtId="0" fontId="47" fillId="7" borderId="164" xfId="0" applyFont="1" applyFill="1" applyBorder="1" applyAlignment="1">
      <alignment horizontal="right" vertical="top"/>
    </xf>
    <xf numFmtId="0" fontId="51" fillId="7" borderId="165" xfId="0" applyFont="1" applyFill="1" applyBorder="1" applyAlignment="1">
      <alignment horizontal="right" vertical="center" shrinkToFit="1"/>
    </xf>
    <xf numFmtId="0" fontId="47" fillId="3" borderId="16" xfId="0" applyFont="1" applyFill="1" applyBorder="1" applyAlignment="1">
      <alignment vertical="center"/>
    </xf>
    <xf numFmtId="0" fontId="51" fillId="7" borderId="166" xfId="0" applyFont="1" applyFill="1" applyBorder="1" applyAlignment="1">
      <alignment horizontal="left" vertical="center"/>
    </xf>
    <xf numFmtId="0" fontId="51" fillId="7" borderId="14" xfId="0" applyFont="1" applyFill="1" applyBorder="1" applyAlignment="1">
      <alignment vertical="center" shrinkToFit="1"/>
    </xf>
    <xf numFmtId="0" fontId="51" fillId="7" borderId="167" xfId="0" applyFont="1" applyFill="1" applyBorder="1" applyAlignment="1">
      <alignment horizontal="left" vertical="center" shrinkToFit="1"/>
    </xf>
    <xf numFmtId="0" fontId="47" fillId="7" borderId="168" xfId="0" applyFont="1" applyFill="1" applyBorder="1" applyAlignment="1">
      <alignment horizontal="right" vertical="center"/>
    </xf>
    <xf numFmtId="0" fontId="47" fillId="7" borderId="0" xfId="0" applyFont="1" applyFill="1" applyBorder="1" applyAlignment="1">
      <alignment horizontal="right" vertical="center"/>
    </xf>
    <xf numFmtId="0" fontId="47" fillId="7" borderId="0" xfId="0" applyFont="1" applyFill="1" applyBorder="1" applyAlignment="1">
      <alignment horizontal="left" vertical="center" shrinkToFit="1"/>
    </xf>
    <xf numFmtId="0" fontId="47" fillId="7" borderId="161" xfId="0" applyFont="1" applyFill="1" applyBorder="1" applyAlignment="1">
      <alignment vertical="center"/>
    </xf>
    <xf numFmtId="0" fontId="47" fillId="7" borderId="169" xfId="0" applyFont="1" applyFill="1" applyBorder="1" applyAlignment="1">
      <alignment vertical="center"/>
    </xf>
    <xf numFmtId="0" fontId="47" fillId="7" borderId="0" xfId="0" applyFont="1" applyFill="1" applyBorder="1" applyAlignment="1">
      <alignment vertical="center"/>
    </xf>
    <xf numFmtId="0" fontId="40" fillId="0" borderId="0" xfId="0" applyFont="1" applyAlignment="1">
      <alignment vertical="center"/>
    </xf>
    <xf numFmtId="0" fontId="24" fillId="0" borderId="0" xfId="0" applyFont="1" applyAlignment="1">
      <alignment vertical="center"/>
    </xf>
    <xf numFmtId="0" fontId="24" fillId="3" borderId="0" xfId="0" applyFont="1" applyFill="1" applyAlignment="1">
      <alignment vertical="center"/>
    </xf>
    <xf numFmtId="0" fontId="28" fillId="3" borderId="0" xfId="0" applyFont="1" applyFill="1" applyAlignment="1">
      <alignment vertical="center"/>
    </xf>
    <xf numFmtId="0" fontId="24" fillId="3" borderId="0" xfId="0" applyFont="1" applyFill="1" applyAlignment="1">
      <alignment horizontal="right" vertical="center"/>
    </xf>
    <xf numFmtId="0" fontId="24" fillId="3" borderId="0" xfId="0" applyFont="1" applyFill="1" applyBorder="1" applyAlignment="1">
      <alignment vertical="center"/>
    </xf>
    <xf numFmtId="0" fontId="28" fillId="0" borderId="0" xfId="0" applyFont="1" applyAlignment="1">
      <alignment vertical="center"/>
    </xf>
    <xf numFmtId="0" fontId="28" fillId="4" borderId="170" xfId="0" applyFont="1" applyFill="1" applyBorder="1" applyAlignment="1">
      <alignment horizontal="center" vertical="center"/>
    </xf>
    <xf numFmtId="0" fontId="28" fillId="0" borderId="0" xfId="0" applyFont="1" applyAlignment="1"/>
    <xf numFmtId="0" fontId="47" fillId="8" borderId="17" xfId="0" applyFont="1" applyFill="1" applyBorder="1" applyAlignment="1">
      <alignment vertical="center"/>
    </xf>
    <xf numFmtId="0" fontId="103" fillId="7" borderId="0" xfId="0" applyFont="1" applyFill="1" applyBorder="1" applyAlignment="1">
      <alignment horizontal="center" vertical="top"/>
    </xf>
    <xf numFmtId="0" fontId="105" fillId="0" borderId="18" xfId="0" applyFont="1" applyBorder="1" applyAlignment="1">
      <alignment horizontal="center" vertical="center"/>
    </xf>
    <xf numFmtId="0" fontId="105" fillId="0" borderId="18" xfId="0" applyFont="1" applyBorder="1" applyAlignment="1" applyProtection="1">
      <alignment horizontal="center" vertical="center"/>
    </xf>
    <xf numFmtId="0" fontId="105" fillId="0" borderId="18" xfId="0" applyFont="1" applyBorder="1" applyAlignment="1" applyProtection="1">
      <alignment horizontal="center" vertical="center" wrapText="1"/>
    </xf>
    <xf numFmtId="0" fontId="105" fillId="0" borderId="18" xfId="0" applyFont="1" applyBorder="1" applyAlignment="1">
      <alignment horizontal="center" vertical="center" wrapText="1"/>
    </xf>
    <xf numFmtId="14" fontId="105" fillId="0" borderId="18" xfId="0" applyNumberFormat="1" applyFont="1" applyBorder="1" applyAlignment="1">
      <alignment horizontal="center" vertical="center" wrapText="1"/>
    </xf>
    <xf numFmtId="0" fontId="105" fillId="0" borderId="6" xfId="0" applyFont="1" applyBorder="1" applyAlignment="1">
      <alignment horizontal="center" vertical="center" wrapText="1"/>
    </xf>
    <xf numFmtId="0" fontId="105" fillId="0" borderId="19" xfId="0" applyFont="1" applyBorder="1" applyAlignment="1">
      <alignment horizontal="center" vertical="center" wrapText="1"/>
    </xf>
    <xf numFmtId="0" fontId="105" fillId="0" borderId="0" xfId="0" applyFont="1" applyAlignment="1">
      <alignment horizontal="center" vertical="center"/>
    </xf>
    <xf numFmtId="0" fontId="62" fillId="0" borderId="18" xfId="0" applyFont="1" applyBorder="1" applyAlignment="1">
      <alignment horizontal="center" vertical="center" wrapText="1"/>
    </xf>
    <xf numFmtId="0" fontId="105" fillId="0" borderId="20" xfId="0" applyFont="1" applyBorder="1" applyAlignment="1" applyProtection="1">
      <alignment horizontal="center" vertical="center" wrapText="1"/>
    </xf>
    <xf numFmtId="0" fontId="105" fillId="0" borderId="20" xfId="0" applyFont="1" applyBorder="1" applyAlignment="1">
      <alignment horizontal="center" vertical="center"/>
    </xf>
    <xf numFmtId="0" fontId="105" fillId="0" borderId="0" xfId="0" applyFont="1" applyBorder="1" applyAlignment="1">
      <alignment horizontal="center" vertical="center"/>
    </xf>
    <xf numFmtId="0" fontId="106" fillId="0" borderId="0" xfId="0" applyFont="1" applyFill="1" applyBorder="1" applyAlignment="1">
      <alignment horizontal="center" vertical="center"/>
    </xf>
    <xf numFmtId="0" fontId="107" fillId="9" borderId="21" xfId="0" applyFont="1" applyFill="1" applyBorder="1" applyAlignment="1">
      <alignment horizontal="center" vertical="center" wrapText="1"/>
    </xf>
    <xf numFmtId="0" fontId="99" fillId="0" borderId="0" xfId="0" applyFont="1"/>
    <xf numFmtId="0" fontId="108" fillId="0" borderId="0" xfId="0" applyFont="1" applyAlignment="1">
      <alignment vertical="center" wrapText="1"/>
    </xf>
    <xf numFmtId="172" fontId="12" fillId="0" borderId="0" xfId="0" applyNumberFormat="1" applyFont="1" applyAlignment="1">
      <alignment horizontal="center" vertical="center"/>
    </xf>
    <xf numFmtId="0" fontId="23" fillId="4" borderId="0" xfId="0" applyFont="1" applyFill="1" applyAlignment="1">
      <alignment vertical="center"/>
    </xf>
    <xf numFmtId="0" fontId="23" fillId="2" borderId="0" xfId="0" applyFont="1" applyFill="1" applyAlignment="1">
      <alignment vertical="center"/>
    </xf>
    <xf numFmtId="0" fontId="23" fillId="0" borderId="0" xfId="0" applyFont="1" applyAlignment="1">
      <alignment vertical="center"/>
    </xf>
    <xf numFmtId="0" fontId="23" fillId="4" borderId="22" xfId="0" applyFont="1" applyFill="1" applyBorder="1" applyAlignment="1">
      <alignment vertical="center"/>
    </xf>
    <xf numFmtId="0" fontId="23" fillId="4" borderId="23" xfId="0" applyFont="1" applyFill="1" applyBorder="1" applyAlignment="1">
      <alignment vertical="center"/>
    </xf>
    <xf numFmtId="0" fontId="23" fillId="4" borderId="24" xfId="0" applyFont="1" applyFill="1" applyBorder="1" applyAlignment="1">
      <alignment vertical="center"/>
    </xf>
    <xf numFmtId="0" fontId="23" fillId="2" borderId="0" xfId="0" applyFont="1" applyFill="1" applyBorder="1" applyAlignment="1">
      <alignment vertical="center"/>
    </xf>
    <xf numFmtId="0" fontId="69" fillId="2" borderId="0" xfId="0" applyFont="1" applyFill="1" applyBorder="1" applyAlignment="1">
      <alignment vertical="center"/>
    </xf>
    <xf numFmtId="0" fontId="23" fillId="4" borderId="25" xfId="0" applyFont="1" applyFill="1" applyBorder="1" applyAlignment="1">
      <alignment vertical="center"/>
    </xf>
    <xf numFmtId="0" fontId="23" fillId="4" borderId="0" xfId="0" applyFont="1" applyFill="1" applyBorder="1" applyAlignment="1">
      <alignment vertical="center"/>
    </xf>
    <xf numFmtId="0" fontId="23" fillId="4" borderId="26" xfId="0" applyFont="1" applyFill="1" applyBorder="1" applyAlignment="1">
      <alignment vertical="center"/>
    </xf>
    <xf numFmtId="0" fontId="23" fillId="2" borderId="27" xfId="0" applyFont="1" applyFill="1" applyBorder="1" applyAlignment="1">
      <alignment vertical="center"/>
    </xf>
    <xf numFmtId="0" fontId="23" fillId="2" borderId="28" xfId="0" applyFont="1" applyFill="1" applyBorder="1" applyAlignment="1">
      <alignment vertical="center"/>
    </xf>
    <xf numFmtId="0" fontId="23" fillId="2" borderId="29" xfId="0" applyFont="1" applyFill="1" applyBorder="1" applyAlignment="1">
      <alignment vertical="center"/>
    </xf>
    <xf numFmtId="0" fontId="23" fillId="2" borderId="30" xfId="0" applyFont="1" applyFill="1" applyBorder="1" applyAlignment="1">
      <alignment vertical="center"/>
    </xf>
    <xf numFmtId="0" fontId="29" fillId="4" borderId="0" xfId="0" applyFont="1" applyFill="1" applyBorder="1" applyAlignment="1">
      <alignment vertical="center"/>
    </xf>
    <xf numFmtId="0" fontId="23" fillId="4" borderId="0" xfId="0" applyFont="1" applyFill="1" applyBorder="1" applyAlignment="1">
      <alignment horizontal="left"/>
    </xf>
    <xf numFmtId="0" fontId="72" fillId="4" borderId="0" xfId="0" applyFont="1" applyFill="1" applyBorder="1" applyAlignment="1">
      <alignment horizontal="right" vertical="center"/>
    </xf>
    <xf numFmtId="0" fontId="23" fillId="2" borderId="31" xfId="0" applyFont="1" applyFill="1" applyBorder="1" applyAlignment="1">
      <alignment vertical="center"/>
    </xf>
    <xf numFmtId="0" fontId="23" fillId="2" borderId="32" xfId="0" applyFont="1" applyFill="1" applyBorder="1" applyAlignment="1">
      <alignment vertical="center"/>
    </xf>
    <xf numFmtId="0" fontId="71" fillId="2" borderId="33" xfId="0" applyFont="1" applyFill="1" applyBorder="1" applyAlignment="1">
      <alignment vertical="center"/>
    </xf>
    <xf numFmtId="0" fontId="71" fillId="2" borderId="0" xfId="0" applyFont="1" applyFill="1" applyBorder="1" applyAlignment="1">
      <alignment vertical="center"/>
    </xf>
    <xf numFmtId="0" fontId="29" fillId="2" borderId="34" xfId="0" applyFont="1" applyFill="1" applyBorder="1" applyAlignment="1">
      <alignment vertical="center"/>
    </xf>
    <xf numFmtId="0" fontId="71" fillId="2" borderId="0" xfId="0" applyFont="1" applyFill="1" applyBorder="1" applyAlignment="1">
      <alignment vertical="center" shrinkToFit="1"/>
    </xf>
    <xf numFmtId="0" fontId="29" fillId="2" borderId="34" xfId="0" applyFont="1" applyFill="1" applyBorder="1" applyAlignment="1">
      <alignment vertical="center" shrinkToFit="1"/>
    </xf>
    <xf numFmtId="0" fontId="23" fillId="4" borderId="35" xfId="0" applyFont="1" applyFill="1" applyBorder="1" applyAlignment="1">
      <alignment vertical="center"/>
    </xf>
    <xf numFmtId="0" fontId="23" fillId="4" borderId="36" xfId="0" applyFont="1" applyFill="1" applyBorder="1" applyAlignment="1">
      <alignment vertical="center"/>
    </xf>
    <xf numFmtId="0" fontId="23" fillId="4" borderId="37" xfId="0" applyFont="1" applyFill="1" applyBorder="1" applyAlignment="1">
      <alignment vertical="center"/>
    </xf>
    <xf numFmtId="0" fontId="29" fillId="2" borderId="0" xfId="0" applyFont="1" applyFill="1" applyBorder="1" applyAlignment="1">
      <alignment vertical="center"/>
    </xf>
    <xf numFmtId="0" fontId="23" fillId="2" borderId="38" xfId="0" applyFont="1" applyFill="1" applyBorder="1" applyAlignment="1">
      <alignment vertical="center"/>
    </xf>
    <xf numFmtId="0" fontId="23" fillId="2" borderId="39" xfId="0" applyFont="1" applyFill="1" applyBorder="1" applyAlignment="1">
      <alignment vertical="center"/>
    </xf>
    <xf numFmtId="0" fontId="23" fillId="2" borderId="40" xfId="0" applyFont="1" applyFill="1" applyBorder="1" applyAlignment="1">
      <alignment vertical="center"/>
    </xf>
    <xf numFmtId="0" fontId="23" fillId="2" borderId="41" xfId="0" applyFont="1" applyFill="1" applyBorder="1" applyAlignment="1">
      <alignment vertical="center"/>
    </xf>
    <xf numFmtId="0" fontId="23" fillId="2" borderId="42" xfId="0" applyFont="1" applyFill="1" applyBorder="1" applyAlignment="1">
      <alignment vertical="center"/>
    </xf>
    <xf numFmtId="0" fontId="23" fillId="0" borderId="0" xfId="0" applyFont="1" applyFill="1" applyAlignment="1">
      <alignment vertical="center"/>
    </xf>
    <xf numFmtId="0" fontId="69" fillId="2" borderId="0" xfId="0" applyFont="1" applyFill="1" applyBorder="1" applyAlignment="1">
      <alignment shrinkToFit="1"/>
    </xf>
    <xf numFmtId="0" fontId="69" fillId="2" borderId="27" xfId="0" applyFont="1" applyFill="1" applyBorder="1" applyAlignment="1">
      <alignment vertical="center"/>
    </xf>
    <xf numFmtId="0" fontId="34" fillId="2" borderId="28" xfId="0" applyFont="1" applyFill="1" applyBorder="1" applyAlignment="1">
      <alignment vertical="center"/>
    </xf>
    <xf numFmtId="0" fontId="23" fillId="2" borderId="43" xfId="0" applyFont="1" applyFill="1" applyBorder="1" applyAlignment="1">
      <alignment vertical="center"/>
    </xf>
    <xf numFmtId="0" fontId="34" fillId="2" borderId="28" xfId="0" applyFont="1" applyFill="1" applyBorder="1" applyAlignment="1"/>
    <xf numFmtId="0" fontId="74" fillId="2" borderId="0" xfId="0" applyFont="1" applyFill="1" applyBorder="1" applyAlignment="1">
      <alignment vertical="center"/>
    </xf>
    <xf numFmtId="0" fontId="69" fillId="2" borderId="44" xfId="0" applyFont="1" applyFill="1" applyBorder="1" applyAlignment="1">
      <alignment vertical="center"/>
    </xf>
    <xf numFmtId="0" fontId="23" fillId="2" borderId="36" xfId="0" applyFont="1" applyFill="1" applyBorder="1" applyAlignment="1">
      <alignment vertical="center"/>
    </xf>
    <xf numFmtId="0" fontId="34" fillId="2" borderId="36" xfId="0" applyFont="1" applyFill="1" applyBorder="1" applyAlignment="1">
      <alignment vertical="center"/>
    </xf>
    <xf numFmtId="0" fontId="74" fillId="0" borderId="0" xfId="0" applyFont="1" applyAlignment="1">
      <alignment vertical="center"/>
    </xf>
    <xf numFmtId="0" fontId="23" fillId="2" borderId="23" xfId="0" applyFont="1" applyFill="1" applyBorder="1" applyAlignment="1">
      <alignment vertical="center"/>
    </xf>
    <xf numFmtId="0" fontId="23" fillId="2" borderId="45" xfId="0" applyFont="1" applyFill="1" applyBorder="1" applyAlignment="1">
      <alignment vertical="center"/>
    </xf>
    <xf numFmtId="0" fontId="23" fillId="2" borderId="22" xfId="0" applyFont="1" applyFill="1" applyBorder="1" applyAlignment="1">
      <alignment vertical="center"/>
    </xf>
    <xf numFmtId="0" fontId="23" fillId="2" borderId="46" xfId="0" applyFont="1" applyFill="1" applyBorder="1" applyAlignment="1">
      <alignment vertical="center"/>
    </xf>
    <xf numFmtId="0" fontId="76" fillId="2" borderId="0" xfId="0" applyFont="1" applyFill="1" applyBorder="1" applyAlignment="1">
      <alignment vertical="center"/>
    </xf>
    <xf numFmtId="0" fontId="76" fillId="0" borderId="0" xfId="0" applyFont="1" applyAlignment="1">
      <alignment vertical="center"/>
    </xf>
    <xf numFmtId="0" fontId="23" fillId="2" borderId="47" xfId="0" applyFont="1" applyFill="1" applyBorder="1" applyAlignment="1">
      <alignment vertical="center"/>
    </xf>
    <xf numFmtId="0" fontId="23" fillId="2" borderId="1" xfId="0" applyFont="1" applyFill="1" applyBorder="1" applyAlignment="1">
      <alignment vertical="center"/>
    </xf>
    <xf numFmtId="0" fontId="23" fillId="2" borderId="48" xfId="0" applyFont="1" applyFill="1" applyBorder="1" applyAlignment="1">
      <alignment vertical="center"/>
    </xf>
    <xf numFmtId="0" fontId="23" fillId="2" borderId="14" xfId="0" applyFont="1" applyFill="1" applyBorder="1" applyAlignment="1">
      <alignment vertical="center"/>
    </xf>
    <xf numFmtId="0" fontId="34" fillId="2" borderId="14" xfId="0" applyFont="1" applyFill="1" applyBorder="1" applyAlignment="1">
      <alignment vertical="center"/>
    </xf>
    <xf numFmtId="0" fontId="34" fillId="2" borderId="0" xfId="0" applyFont="1" applyFill="1" applyBorder="1" applyAlignment="1"/>
    <xf numFmtId="0" fontId="23" fillId="2" borderId="25" xfId="0" applyFont="1" applyFill="1" applyBorder="1" applyAlignment="1">
      <alignment vertical="center"/>
    </xf>
    <xf numFmtId="0" fontId="34" fillId="2" borderId="0" xfId="0" applyFont="1" applyFill="1" applyBorder="1" applyAlignment="1">
      <alignment vertical="center"/>
    </xf>
    <xf numFmtId="0" fontId="29" fillId="2" borderId="39" xfId="0" applyFont="1" applyFill="1" applyBorder="1" applyAlignment="1">
      <alignment vertical="center"/>
    </xf>
    <xf numFmtId="0" fontId="34" fillId="2" borderId="39" xfId="0" applyFont="1" applyFill="1" applyBorder="1" applyAlignment="1"/>
    <xf numFmtId="0" fontId="23" fillId="2" borderId="49" xfId="0" applyFont="1" applyFill="1" applyBorder="1" applyAlignment="1">
      <alignment vertical="center"/>
    </xf>
    <xf numFmtId="0" fontId="34" fillId="2" borderId="39" xfId="0" applyFont="1" applyFill="1" applyBorder="1" applyAlignment="1">
      <alignment vertical="center"/>
    </xf>
    <xf numFmtId="0" fontId="23" fillId="2" borderId="50" xfId="0" applyFont="1" applyFill="1" applyBorder="1" applyAlignment="1">
      <alignment vertical="center"/>
    </xf>
    <xf numFmtId="0" fontId="23" fillId="2" borderId="51" xfId="0" applyFont="1" applyFill="1" applyBorder="1" applyAlignment="1">
      <alignment vertical="center"/>
    </xf>
    <xf numFmtId="0" fontId="23" fillId="2" borderId="52" xfId="0" applyFont="1" applyFill="1" applyBorder="1" applyAlignment="1">
      <alignment vertical="center"/>
    </xf>
    <xf numFmtId="0" fontId="23" fillId="2" borderId="53" xfId="0" applyFont="1" applyFill="1" applyBorder="1" applyAlignment="1">
      <alignment vertical="center"/>
    </xf>
    <xf numFmtId="0" fontId="23" fillId="2" borderId="54" xfId="0" applyFont="1" applyFill="1" applyBorder="1" applyAlignment="1">
      <alignment vertical="center"/>
    </xf>
    <xf numFmtId="0" fontId="23" fillId="2" borderId="55" xfId="0" applyFont="1" applyFill="1" applyBorder="1" applyAlignment="1">
      <alignment vertical="center"/>
    </xf>
    <xf numFmtId="0" fontId="23" fillId="6" borderId="22" xfId="0" applyFont="1" applyFill="1" applyBorder="1" applyAlignment="1">
      <alignment vertical="center"/>
    </xf>
    <xf numFmtId="0" fontId="23" fillId="6" borderId="23" xfId="0" applyFont="1" applyFill="1" applyBorder="1" applyAlignment="1">
      <alignment vertical="center"/>
    </xf>
    <xf numFmtId="0" fontId="76" fillId="6" borderId="23" xfId="0" applyFont="1" applyFill="1" applyBorder="1" applyAlignment="1"/>
    <xf numFmtId="0" fontId="34" fillId="6" borderId="23" xfId="0" applyFont="1" applyFill="1" applyBorder="1" applyAlignment="1"/>
    <xf numFmtId="0" fontId="72" fillId="2" borderId="56" xfId="0" applyFont="1" applyFill="1" applyBorder="1" applyAlignment="1">
      <alignment vertical="center"/>
    </xf>
    <xf numFmtId="0" fontId="23" fillId="6" borderId="25" xfId="0" applyFont="1" applyFill="1" applyBorder="1" applyAlignment="1">
      <alignment vertical="center"/>
    </xf>
    <xf numFmtId="0" fontId="23" fillId="6" borderId="0" xfId="0" applyFont="1" applyFill="1" applyBorder="1" applyAlignment="1">
      <alignment vertical="center"/>
    </xf>
    <xf numFmtId="0" fontId="23" fillId="6" borderId="35" xfId="0" applyFont="1" applyFill="1" applyBorder="1" applyAlignment="1">
      <alignment vertical="center"/>
    </xf>
    <xf numFmtId="0" fontId="23" fillId="6" borderId="36" xfId="0" applyFont="1" applyFill="1" applyBorder="1" applyAlignment="1">
      <alignment vertical="center"/>
    </xf>
    <xf numFmtId="0" fontId="29" fillId="2" borderId="41" xfId="0" applyFont="1" applyFill="1" applyBorder="1" applyAlignment="1">
      <alignment vertical="center"/>
    </xf>
    <xf numFmtId="0" fontId="23" fillId="6" borderId="26" xfId="0" applyFont="1" applyFill="1" applyBorder="1" applyAlignment="1">
      <alignment vertical="center"/>
    </xf>
    <xf numFmtId="0" fontId="78" fillId="2" borderId="0" xfId="0" applyFont="1" applyFill="1" applyAlignment="1">
      <alignment vertical="center"/>
    </xf>
    <xf numFmtId="0" fontId="78" fillId="0" borderId="0" xfId="0" applyFont="1" applyAlignment="1">
      <alignment vertical="center"/>
    </xf>
    <xf numFmtId="0" fontId="80" fillId="2" borderId="0" xfId="0" applyFont="1" applyFill="1" applyBorder="1" applyAlignment="1">
      <alignment vertical="center"/>
    </xf>
    <xf numFmtId="0" fontId="78" fillId="2" borderId="0" xfId="0" applyFont="1" applyFill="1" applyBorder="1" applyAlignment="1">
      <alignment vertical="center"/>
    </xf>
    <xf numFmtId="0" fontId="78" fillId="2" borderId="39" xfId="0" applyFont="1" applyFill="1" applyBorder="1" applyAlignment="1">
      <alignment vertical="center"/>
    </xf>
    <xf numFmtId="0" fontId="78" fillId="2" borderId="41" xfId="0" applyFont="1" applyFill="1" applyBorder="1" applyAlignment="1">
      <alignment vertical="center"/>
    </xf>
    <xf numFmtId="0" fontId="78" fillId="2" borderId="15" xfId="0" applyFont="1" applyFill="1" applyBorder="1" applyAlignment="1">
      <alignment vertical="center"/>
    </xf>
    <xf numFmtId="0" fontId="99" fillId="0" borderId="0" xfId="0" applyFont="1" applyAlignment="1">
      <alignment vertical="center" wrapText="1"/>
    </xf>
    <xf numFmtId="0" fontId="102" fillId="0" borderId="57" xfId="0" applyFont="1" applyFill="1" applyBorder="1" applyAlignment="1">
      <alignment horizontal="center" vertical="center" wrapText="1"/>
    </xf>
    <xf numFmtId="0" fontId="105" fillId="0" borderId="8" xfId="0" applyFont="1" applyBorder="1" applyAlignment="1">
      <alignment horizontal="center" vertical="center" wrapText="1"/>
    </xf>
    <xf numFmtId="0" fontId="105" fillId="0" borderId="18" xfId="0" applyFont="1" applyFill="1" applyBorder="1" applyAlignment="1">
      <alignment horizontal="center" vertical="center"/>
    </xf>
    <xf numFmtId="0" fontId="105" fillId="0" borderId="18" xfId="0" applyFont="1" applyFill="1" applyBorder="1" applyAlignment="1">
      <alignment horizontal="center" vertical="center" wrapText="1"/>
    </xf>
    <xf numFmtId="0" fontId="62" fillId="0" borderId="18" xfId="0" applyFont="1" applyBorder="1" applyAlignment="1">
      <alignment horizontal="center" vertical="center"/>
    </xf>
    <xf numFmtId="0" fontId="109" fillId="0" borderId="58" xfId="0" applyFont="1" applyFill="1" applyBorder="1" applyAlignment="1">
      <alignment horizontal="left" vertical="top" wrapText="1"/>
    </xf>
    <xf numFmtId="0" fontId="109" fillId="0" borderId="59" xfId="0" applyFont="1" applyFill="1" applyBorder="1" applyAlignment="1">
      <alignment horizontal="left" vertical="top" wrapText="1"/>
    </xf>
    <xf numFmtId="0" fontId="105" fillId="0" borderId="59" xfId="0" applyFont="1" applyBorder="1" applyAlignment="1">
      <alignment horizontal="center" vertical="center"/>
    </xf>
    <xf numFmtId="0" fontId="105" fillId="0" borderId="59" xfId="0" applyFont="1" applyBorder="1" applyAlignment="1" applyProtection="1">
      <alignment horizontal="center" vertical="center"/>
    </xf>
    <xf numFmtId="0" fontId="105" fillId="0" borderId="59" xfId="0" applyFont="1" applyBorder="1" applyAlignment="1" applyProtection="1">
      <alignment horizontal="center" vertical="center" wrapText="1"/>
    </xf>
    <xf numFmtId="44" fontId="105" fillId="0" borderId="18" xfId="2" applyFont="1" applyBorder="1" applyAlignment="1">
      <alignment horizontal="center" vertical="center" wrapText="1"/>
    </xf>
    <xf numFmtId="0" fontId="105" fillId="0" borderId="18" xfId="0" applyNumberFormat="1" applyFont="1" applyBorder="1" applyAlignment="1">
      <alignment horizontal="center" vertical="center" wrapText="1"/>
    </xf>
    <xf numFmtId="0" fontId="23" fillId="2" borderId="60" xfId="0" applyFont="1" applyFill="1" applyBorder="1" applyAlignment="1">
      <alignment vertical="center"/>
    </xf>
    <xf numFmtId="0" fontId="23" fillId="2" borderId="55" xfId="0" applyFont="1" applyFill="1" applyBorder="1" applyAlignment="1">
      <alignment horizontal="center" vertical="center"/>
    </xf>
    <xf numFmtId="0" fontId="23" fillId="2" borderId="61" xfId="0" applyFont="1" applyFill="1" applyBorder="1" applyAlignment="1">
      <alignment vertical="center"/>
    </xf>
    <xf numFmtId="0" fontId="23" fillId="4" borderId="62" xfId="0" applyFont="1" applyFill="1" applyBorder="1" applyAlignment="1">
      <alignment vertical="center"/>
    </xf>
    <xf numFmtId="0" fontId="23" fillId="4" borderId="63" xfId="0" applyFont="1" applyFill="1" applyBorder="1" applyAlignment="1">
      <alignment vertical="center"/>
    </xf>
    <xf numFmtId="0" fontId="70" fillId="2" borderId="32" xfId="0" applyFont="1" applyFill="1" applyBorder="1" applyAlignment="1">
      <alignment vertical="center"/>
    </xf>
    <xf numFmtId="0" fontId="23" fillId="2" borderId="64" xfId="0" applyFont="1" applyFill="1" applyBorder="1" applyAlignment="1">
      <alignment vertical="center"/>
    </xf>
    <xf numFmtId="0" fontId="23" fillId="2" borderId="65" xfId="0" applyFont="1" applyFill="1" applyBorder="1" applyAlignment="1">
      <alignment vertical="center"/>
    </xf>
    <xf numFmtId="0" fontId="29" fillId="2" borderId="55" xfId="0" applyFont="1" applyFill="1" applyBorder="1" applyAlignment="1">
      <alignment vertical="center"/>
    </xf>
    <xf numFmtId="0" fontId="34" fillId="2" borderId="55" xfId="0" applyFont="1" applyFill="1" applyBorder="1" applyAlignment="1">
      <alignment shrinkToFit="1"/>
    </xf>
    <xf numFmtId="164" fontId="34" fillId="2" borderId="55" xfId="0" applyNumberFormat="1" applyFont="1" applyFill="1" applyBorder="1" applyAlignment="1">
      <alignment vertical="center"/>
    </xf>
    <xf numFmtId="0" fontId="23" fillId="6" borderId="66" xfId="0" applyFont="1" applyFill="1" applyBorder="1" applyAlignment="1">
      <alignment vertical="center"/>
    </xf>
    <xf numFmtId="0" fontId="23" fillId="6" borderId="14" xfId="0" applyFont="1" applyFill="1" applyBorder="1" applyAlignment="1">
      <alignment vertical="center"/>
    </xf>
    <xf numFmtId="0" fontId="23" fillId="6" borderId="67" xfId="0" applyFont="1" applyFill="1" applyBorder="1" applyAlignment="1">
      <alignment vertical="center"/>
    </xf>
    <xf numFmtId="0" fontId="23" fillId="6" borderId="68" xfId="0" applyFont="1" applyFill="1" applyBorder="1" applyAlignment="1">
      <alignment vertical="center"/>
    </xf>
    <xf numFmtId="0" fontId="23" fillId="6" borderId="69" xfId="0" applyFont="1" applyFill="1" applyBorder="1" applyAlignment="1">
      <alignment vertical="center"/>
    </xf>
    <xf numFmtId="0" fontId="23" fillId="6" borderId="1" xfId="0" applyFont="1" applyFill="1" applyBorder="1" applyAlignment="1">
      <alignment vertical="center"/>
    </xf>
    <xf numFmtId="0" fontId="23" fillId="6" borderId="63" xfId="0" applyFont="1" applyFill="1" applyBorder="1" applyAlignment="1">
      <alignment vertical="center"/>
    </xf>
    <xf numFmtId="0" fontId="110" fillId="0" borderId="18" xfId="0" applyFont="1" applyBorder="1" applyAlignment="1">
      <alignment horizontal="center" vertical="center" wrapText="1"/>
    </xf>
    <xf numFmtId="0" fontId="0" fillId="0" borderId="0" xfId="0" applyBorder="1" applyAlignment="1">
      <alignment vertical="center"/>
    </xf>
    <xf numFmtId="0" fontId="0" fillId="0" borderId="0" xfId="0" applyAlignment="1">
      <alignment horizontal="left" vertical="top"/>
    </xf>
    <xf numFmtId="0" fontId="107" fillId="10" borderId="0" xfId="0" applyFont="1" applyFill="1" applyBorder="1" applyAlignment="1">
      <alignment horizontal="center" vertical="center" wrapText="1"/>
    </xf>
    <xf numFmtId="0" fontId="62" fillId="0" borderId="20" xfId="0" applyFont="1" applyBorder="1" applyAlignment="1">
      <alignment horizontal="center" vertical="center"/>
    </xf>
    <xf numFmtId="0" fontId="105" fillId="0" borderId="59" xfId="0" applyFont="1" applyBorder="1" applyAlignment="1">
      <alignment horizontal="center" vertical="center" wrapText="1"/>
    </xf>
    <xf numFmtId="0" fontId="62" fillId="0" borderId="0" xfId="0" applyFont="1" applyBorder="1" applyAlignment="1">
      <alignment horizontal="center" vertical="center"/>
    </xf>
    <xf numFmtId="16" fontId="105" fillId="0" borderId="18" xfId="0" applyNumberFormat="1" applyFont="1" applyBorder="1" applyAlignment="1">
      <alignment horizontal="center" vertical="center" wrapText="1"/>
    </xf>
    <xf numFmtId="0" fontId="111" fillId="0" borderId="0" xfId="0" applyFont="1" applyAlignment="1">
      <alignment horizontal="center" vertical="center"/>
    </xf>
    <xf numFmtId="0" fontId="112" fillId="9" borderId="0" xfId="0" applyFont="1" applyFill="1" applyAlignment="1">
      <alignment vertical="center" wrapText="1"/>
    </xf>
    <xf numFmtId="0" fontId="105" fillId="0" borderId="70"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0" fillId="0" borderId="0" xfId="0" applyFill="1"/>
    <xf numFmtId="0" fontId="105" fillId="0" borderId="0" xfId="0" applyFont="1" applyFill="1" applyBorder="1" applyAlignment="1">
      <alignment horizontal="center" vertical="center"/>
    </xf>
    <xf numFmtId="0" fontId="110" fillId="0" borderId="0" xfId="0" applyFont="1" applyAlignment="1">
      <alignment horizontal="center" vertical="center"/>
    </xf>
    <xf numFmtId="0" fontId="111" fillId="0" borderId="0" xfId="0" applyFont="1" applyAlignment="1">
      <alignment horizontal="center" vertical="center" wrapText="1"/>
    </xf>
    <xf numFmtId="0" fontId="0" fillId="0" borderId="0" xfId="0" applyAlignment="1">
      <alignment wrapText="1"/>
    </xf>
    <xf numFmtId="0" fontId="99" fillId="0" borderId="71" xfId="0" applyFont="1" applyFill="1" applyBorder="1" applyAlignment="1">
      <alignment horizontal="center"/>
    </xf>
    <xf numFmtId="0" fontId="99" fillId="0" borderId="0" xfId="0" applyFont="1" applyFill="1" applyBorder="1" applyAlignment="1">
      <alignment horizontal="center"/>
    </xf>
    <xf numFmtId="0" fontId="99" fillId="0" borderId="0" xfId="0" applyFont="1" applyFill="1" applyBorder="1" applyAlignment="1">
      <alignment horizontal="left"/>
    </xf>
    <xf numFmtId="0" fontId="99" fillId="0" borderId="0" xfId="0" applyFont="1" applyBorder="1"/>
    <xf numFmtId="44" fontId="105" fillId="0" borderId="59" xfId="2" applyFont="1" applyBorder="1" applyAlignment="1" applyProtection="1">
      <alignment horizontal="center" vertical="center" wrapText="1"/>
    </xf>
    <xf numFmtId="0" fontId="99" fillId="0" borderId="21" xfId="0" applyFont="1" applyBorder="1"/>
    <xf numFmtId="0" fontId="99" fillId="0" borderId="72" xfId="0" applyFont="1" applyBorder="1"/>
    <xf numFmtId="0" fontId="99" fillId="0" borderId="73" xfId="0" applyFont="1" applyBorder="1"/>
    <xf numFmtId="0" fontId="99" fillId="0" borderId="21" xfId="0" applyFont="1" applyBorder="1" applyAlignment="1">
      <alignment horizontal="center"/>
    </xf>
    <xf numFmtId="0" fontId="99" fillId="0" borderId="21" xfId="0" applyFont="1" applyBorder="1" applyAlignment="1"/>
    <xf numFmtId="0" fontId="99" fillId="11" borderId="21" xfId="0" applyFont="1" applyFill="1" applyBorder="1" applyAlignment="1">
      <alignment horizontal="center" vertical="center"/>
    </xf>
    <xf numFmtId="0" fontId="99" fillId="12" borderId="21" xfId="0" applyFont="1" applyFill="1" applyBorder="1" applyAlignment="1">
      <alignment horizontal="center"/>
    </xf>
    <xf numFmtId="0" fontId="99" fillId="0" borderId="21" xfId="0" applyFont="1" applyBorder="1" applyAlignment="1">
      <alignment horizontal="center" vertical="center"/>
    </xf>
    <xf numFmtId="0" fontId="99" fillId="0" borderId="21" xfId="0" applyFont="1" applyBorder="1" applyAlignment="1">
      <alignment vertical="center"/>
    </xf>
    <xf numFmtId="0" fontId="99" fillId="0" borderId="74" xfId="0" applyFont="1" applyBorder="1"/>
    <xf numFmtId="0" fontId="113" fillId="0" borderId="6" xfId="0" applyFont="1" applyBorder="1" applyAlignment="1">
      <alignment horizontal="center" vertical="center"/>
    </xf>
    <xf numFmtId="0" fontId="113" fillId="0" borderId="75" xfId="0" applyFont="1" applyBorder="1" applyAlignment="1">
      <alignment horizontal="center" vertical="center"/>
    </xf>
    <xf numFmtId="0" fontId="113" fillId="0" borderId="4" xfId="0" applyFont="1" applyBorder="1" applyAlignment="1">
      <alignment horizontal="center" vertical="center"/>
    </xf>
    <xf numFmtId="0" fontId="113" fillId="0" borderId="76" xfId="0" applyFont="1" applyBorder="1" applyAlignment="1">
      <alignment horizontal="center" vertical="center"/>
    </xf>
    <xf numFmtId="14" fontId="113" fillId="9" borderId="4" xfId="0" applyNumberFormat="1" applyFont="1" applyFill="1" applyBorder="1" applyAlignment="1">
      <alignment horizontal="center" vertical="center"/>
    </xf>
    <xf numFmtId="0" fontId="113" fillId="9" borderId="76" xfId="0" applyFont="1" applyFill="1" applyBorder="1" applyAlignment="1">
      <alignment horizontal="center" vertical="center"/>
    </xf>
    <xf numFmtId="14" fontId="113" fillId="0" borderId="4" xfId="0" applyNumberFormat="1" applyFont="1" applyBorder="1" applyAlignment="1">
      <alignment horizontal="center" vertical="center"/>
    </xf>
    <xf numFmtId="14" fontId="113" fillId="9" borderId="5" xfId="0" applyNumberFormat="1" applyFont="1" applyFill="1" applyBorder="1" applyAlignment="1">
      <alignment horizontal="center" vertical="center"/>
    </xf>
    <xf numFmtId="0" fontId="113" fillId="9" borderId="77" xfId="0" applyFont="1" applyFill="1" applyBorder="1" applyAlignment="1">
      <alignment horizontal="center" vertical="center"/>
    </xf>
    <xf numFmtId="0" fontId="109" fillId="0" borderId="59" xfId="0" applyFont="1" applyFill="1" applyBorder="1" applyAlignment="1">
      <alignment horizontal="left" vertical="top" wrapText="1"/>
    </xf>
    <xf numFmtId="0" fontId="109" fillId="0" borderId="18" xfId="0" applyFont="1" applyBorder="1" applyAlignment="1">
      <alignment horizontal="center" vertical="center" wrapText="1"/>
    </xf>
    <xf numFmtId="0" fontId="106" fillId="0" borderId="0" xfId="0" applyFont="1" applyAlignment="1">
      <alignment horizontal="center" vertical="center"/>
    </xf>
    <xf numFmtId="0" fontId="82" fillId="0" borderId="0" xfId="0" applyFont="1" applyAlignment="1">
      <alignment horizontal="center" vertical="center"/>
    </xf>
    <xf numFmtId="0" fontId="106" fillId="0" borderId="0" xfId="0" applyFont="1" applyFill="1" applyAlignment="1">
      <alignment horizontal="center" vertical="center"/>
    </xf>
    <xf numFmtId="44" fontId="105" fillId="0" borderId="0" xfId="2" applyFont="1" applyFill="1" applyBorder="1" applyAlignment="1">
      <alignment horizontal="center" vertical="center" wrapText="1"/>
    </xf>
    <xf numFmtId="0" fontId="106" fillId="0" borderId="18" xfId="0" applyFont="1" applyBorder="1" applyAlignment="1">
      <alignment horizontal="center" vertical="center"/>
    </xf>
    <xf numFmtId="0" fontId="106" fillId="0" borderId="18" xfId="0" applyFont="1" applyBorder="1" applyAlignment="1">
      <alignment horizontal="center" vertical="center" wrapText="1"/>
    </xf>
    <xf numFmtId="0" fontId="82" fillId="0" borderId="18" xfId="0" applyFont="1" applyBorder="1" applyAlignment="1">
      <alignment horizontal="center" vertical="center"/>
    </xf>
    <xf numFmtId="0" fontId="82" fillId="0" borderId="18" xfId="0" applyFont="1" applyBorder="1" applyAlignment="1">
      <alignment horizontal="center" vertical="center" wrapText="1"/>
    </xf>
    <xf numFmtId="0" fontId="109" fillId="0" borderId="18" xfId="0" applyFont="1" applyBorder="1" applyAlignment="1">
      <alignment horizontal="center" vertical="center"/>
    </xf>
    <xf numFmtId="0" fontId="106" fillId="0" borderId="18" xfId="0" applyFont="1" applyFill="1" applyBorder="1" applyAlignment="1">
      <alignment horizontal="center" vertical="center" wrapText="1"/>
    </xf>
    <xf numFmtId="0" fontId="106" fillId="0" borderId="18" xfId="0" applyFont="1" applyFill="1" applyBorder="1" applyAlignment="1">
      <alignment horizontal="center" vertical="center"/>
    </xf>
    <xf numFmtId="0" fontId="105" fillId="0" borderId="78" xfId="0" applyFont="1" applyFill="1" applyBorder="1" applyAlignment="1">
      <alignment horizontal="center" vertical="center"/>
    </xf>
    <xf numFmtId="0" fontId="105" fillId="0" borderId="78" xfId="0" applyFont="1" applyBorder="1" applyAlignment="1">
      <alignment horizontal="center" vertical="center"/>
    </xf>
    <xf numFmtId="44" fontId="110" fillId="0" borderId="18" xfId="0" applyNumberFormat="1" applyFont="1" applyBorder="1" applyAlignment="1">
      <alignment horizontal="center" vertical="center" wrapText="1"/>
    </xf>
    <xf numFmtId="0" fontId="0" fillId="0" borderId="18" xfId="0" applyFill="1" applyBorder="1" applyAlignment="1">
      <alignment horizontal="center" vertical="center"/>
    </xf>
    <xf numFmtId="0" fontId="0" fillId="0" borderId="18" xfId="0" applyBorder="1" applyAlignment="1">
      <alignment horizontal="center" vertical="center"/>
    </xf>
    <xf numFmtId="0" fontId="0" fillId="0" borderId="18" xfId="0" applyFill="1" applyBorder="1"/>
    <xf numFmtId="0" fontId="105" fillId="3" borderId="0" xfId="0" applyFont="1" applyFill="1" applyBorder="1" applyAlignment="1">
      <alignment horizontal="center" vertical="center"/>
    </xf>
    <xf numFmtId="0" fontId="105" fillId="3" borderId="0" xfId="0" applyFont="1" applyFill="1" applyBorder="1" applyAlignment="1">
      <alignment horizontal="center" vertical="center" wrapText="1"/>
    </xf>
    <xf numFmtId="0" fontId="105" fillId="3" borderId="0" xfId="0" applyNumberFormat="1" applyFont="1" applyFill="1" applyBorder="1" applyAlignment="1">
      <alignment horizontal="center" vertical="center"/>
    </xf>
    <xf numFmtId="0" fontId="0" fillId="3" borderId="0" xfId="0" applyFill="1" applyBorder="1" applyAlignment="1">
      <alignment vertical="center"/>
    </xf>
    <xf numFmtId="44" fontId="110" fillId="0" borderId="0" xfId="0" applyNumberFormat="1" applyFont="1" applyBorder="1" applyAlignment="1">
      <alignment horizontal="center" vertical="center" wrapText="1"/>
    </xf>
    <xf numFmtId="17" fontId="109" fillId="0" borderId="0" xfId="0" applyNumberFormat="1" applyFont="1" applyAlignment="1">
      <alignment horizontal="center" vertical="center"/>
    </xf>
    <xf numFmtId="0" fontId="110" fillId="0" borderId="18" xfId="0" applyFont="1" applyBorder="1" applyAlignment="1">
      <alignment horizontal="center" vertical="center"/>
    </xf>
    <xf numFmtId="0" fontId="105" fillId="0" borderId="79" xfId="0" applyFont="1" applyFill="1" applyBorder="1" applyAlignment="1">
      <alignment horizontal="center" vertical="center" wrapText="1"/>
    </xf>
    <xf numFmtId="0" fontId="105" fillId="0" borderId="8" xfId="0" applyFont="1" applyFill="1" applyBorder="1" applyAlignment="1">
      <alignment horizontal="center" vertical="center" wrapText="1"/>
    </xf>
    <xf numFmtId="0" fontId="106" fillId="0" borderId="0" xfId="0" applyFont="1" applyFill="1" applyBorder="1" applyAlignment="1">
      <alignment horizontal="center" vertical="center" wrapText="1"/>
    </xf>
    <xf numFmtId="0" fontId="106" fillId="0" borderId="0" xfId="0" applyFont="1" applyFill="1" applyAlignment="1">
      <alignment horizontal="center" vertical="center" wrapText="1"/>
    </xf>
    <xf numFmtId="17" fontId="106" fillId="0" borderId="0" xfId="0" applyNumberFormat="1" applyFont="1" applyFill="1" applyAlignment="1">
      <alignment horizontal="center" vertical="center"/>
    </xf>
    <xf numFmtId="0" fontId="109" fillId="0" borderId="59" xfId="0" applyFont="1" applyFill="1" applyBorder="1" applyAlignment="1">
      <alignment horizontal="left" vertical="top" wrapText="1"/>
    </xf>
    <xf numFmtId="0" fontId="109" fillId="0" borderId="18" xfId="0" applyFont="1" applyBorder="1" applyAlignment="1">
      <alignment horizontal="center" vertical="center" wrapText="1"/>
    </xf>
    <xf numFmtId="0" fontId="109" fillId="0" borderId="59" xfId="0" applyFont="1" applyFill="1" applyBorder="1" applyAlignment="1">
      <alignment horizontal="center" vertical="center" wrapText="1"/>
    </xf>
    <xf numFmtId="14" fontId="113" fillId="0" borderId="5" xfId="0" applyNumberFormat="1" applyFont="1" applyFill="1" applyBorder="1" applyAlignment="1">
      <alignment horizontal="center" vertical="center"/>
    </xf>
    <xf numFmtId="0" fontId="113" fillId="0" borderId="77" xfId="0" applyFont="1" applyFill="1" applyBorder="1" applyAlignment="1">
      <alignment horizontal="center" vertical="center"/>
    </xf>
    <xf numFmtId="44" fontId="106" fillId="0" borderId="0" xfId="2" applyFont="1" applyAlignment="1">
      <alignment horizontal="center" vertical="center"/>
    </xf>
    <xf numFmtId="17" fontId="106" fillId="0" borderId="0" xfId="0" applyNumberFormat="1" applyFont="1" applyAlignment="1">
      <alignment horizontal="center" vertical="center"/>
    </xf>
    <xf numFmtId="44" fontId="105" fillId="0" borderId="0" xfId="2" applyFont="1" applyFill="1" applyBorder="1" applyAlignment="1">
      <alignment horizontal="center" vertical="center"/>
    </xf>
    <xf numFmtId="44" fontId="106" fillId="0" borderId="0" xfId="2" applyFont="1"/>
    <xf numFmtId="0" fontId="106" fillId="0" borderId="0" xfId="0" applyFont="1"/>
    <xf numFmtId="17" fontId="106" fillId="0" borderId="0" xfId="0" applyNumberFormat="1" applyFont="1"/>
    <xf numFmtId="0" fontId="114" fillId="0" borderId="18" xfId="0" applyFont="1" applyFill="1" applyBorder="1" applyAlignment="1">
      <alignment horizontal="center" vertical="center" wrapText="1"/>
    </xf>
    <xf numFmtId="0" fontId="115" fillId="0" borderId="18" xfId="0" applyFont="1" applyBorder="1" applyAlignment="1">
      <alignment horizontal="center" vertical="center" wrapText="1"/>
    </xf>
    <xf numFmtId="0" fontId="114" fillId="0" borderId="18" xfId="0" applyFont="1" applyBorder="1" applyAlignment="1">
      <alignment horizontal="center" vertical="center" wrapText="1"/>
    </xf>
    <xf numFmtId="44" fontId="106" fillId="0" borderId="0" xfId="2" applyFont="1" applyAlignment="1">
      <alignment vertical="center"/>
    </xf>
    <xf numFmtId="0" fontId="106" fillId="0" borderId="0" xfId="0" applyFont="1" applyAlignment="1">
      <alignment vertical="center"/>
    </xf>
    <xf numFmtId="0" fontId="109" fillId="0" borderId="0" xfId="0" applyFont="1" applyAlignment="1">
      <alignment vertical="center"/>
    </xf>
    <xf numFmtId="0" fontId="106" fillId="0" borderId="18" xfId="0" applyFont="1" applyBorder="1" applyAlignment="1">
      <alignment vertical="center"/>
    </xf>
    <xf numFmtId="0" fontId="109" fillId="0" borderId="18" xfId="0" applyFont="1" applyBorder="1" applyAlignment="1">
      <alignment vertical="center"/>
    </xf>
    <xf numFmtId="0" fontId="116" fillId="0" borderId="18" xfId="0" applyFont="1" applyBorder="1" applyAlignment="1">
      <alignment horizontal="center" vertical="center" wrapText="1"/>
    </xf>
    <xf numFmtId="0" fontId="0" fillId="3" borderId="18" xfId="0" applyFill="1" applyBorder="1" applyAlignment="1">
      <alignment vertical="center"/>
    </xf>
    <xf numFmtId="0" fontId="0" fillId="3" borderId="18" xfId="0" applyFill="1" applyBorder="1" applyAlignment="1">
      <alignment horizontal="left" vertical="top"/>
    </xf>
    <xf numFmtId="0" fontId="106" fillId="0" borderId="0" xfId="0" applyFont="1" applyAlignment="1">
      <alignment horizontal="center" vertical="center" wrapText="1"/>
    </xf>
    <xf numFmtId="0" fontId="111" fillId="0" borderId="0" xfId="0" applyFont="1"/>
    <xf numFmtId="0" fontId="111" fillId="0" borderId="0" xfId="0" applyFont="1" applyAlignment="1">
      <alignment horizontal="center"/>
    </xf>
    <xf numFmtId="0" fontId="0" fillId="0" borderId="0" xfId="0" applyAlignment="1">
      <alignment horizontal="center"/>
    </xf>
    <xf numFmtId="0" fontId="0" fillId="0" borderId="18" xfId="0" applyBorder="1" applyAlignment="1">
      <alignment horizontal="left" vertical="center" wrapText="1"/>
    </xf>
    <xf numFmtId="0" fontId="0" fillId="0" borderId="76" xfId="0" applyBorder="1" applyAlignment="1">
      <alignment horizontal="left" vertical="center" wrapText="1"/>
    </xf>
    <xf numFmtId="0" fontId="0" fillId="0" borderId="80" xfId="0" applyBorder="1" applyAlignment="1">
      <alignment horizontal="left" vertical="center" wrapText="1"/>
    </xf>
    <xf numFmtId="0" fontId="0" fillId="0" borderId="77" xfId="0" applyBorder="1" applyAlignment="1">
      <alignment horizontal="left" vertical="center" wrapText="1"/>
    </xf>
    <xf numFmtId="0" fontId="117" fillId="9" borderId="72" xfId="0" applyFont="1" applyFill="1" applyBorder="1" applyAlignment="1">
      <alignment horizontal="center" vertical="center"/>
    </xf>
    <xf numFmtId="0" fontId="117" fillId="9" borderId="71" xfId="0" applyFont="1" applyFill="1" applyBorder="1" applyAlignment="1">
      <alignment horizontal="center" vertical="center"/>
    </xf>
    <xf numFmtId="0" fontId="117" fillId="9" borderId="81" xfId="0" applyFont="1" applyFill="1" applyBorder="1" applyAlignment="1">
      <alignment horizontal="center" vertical="center"/>
    </xf>
    <xf numFmtId="0" fontId="117" fillId="0" borderId="82" xfId="0" applyFont="1" applyFill="1" applyBorder="1" applyAlignment="1">
      <alignment horizontal="center" vertical="center"/>
    </xf>
    <xf numFmtId="0" fontId="117" fillId="0" borderId="83" xfId="0" applyFont="1" applyFill="1" applyBorder="1" applyAlignment="1">
      <alignment horizontal="center" vertical="center"/>
    </xf>
    <xf numFmtId="0" fontId="118" fillId="0" borderId="84" xfId="0" applyFont="1" applyFill="1" applyBorder="1" applyAlignment="1">
      <alignment horizontal="center" vertical="center"/>
    </xf>
    <xf numFmtId="0" fontId="118" fillId="0" borderId="71" xfId="0" applyFont="1" applyFill="1" applyBorder="1" applyAlignment="1">
      <alignment horizontal="center" vertical="center"/>
    </xf>
    <xf numFmtId="0" fontId="118" fillId="0" borderId="81" xfId="0" applyFont="1" applyFill="1" applyBorder="1" applyAlignment="1">
      <alignment horizontal="center" vertical="center"/>
    </xf>
    <xf numFmtId="0" fontId="0" fillId="13" borderId="18" xfId="0" applyFill="1" applyBorder="1" applyAlignment="1">
      <alignment horizontal="left" vertical="center" wrapText="1"/>
    </xf>
    <xf numFmtId="0" fontId="0" fillId="13" borderId="76" xfId="0" applyFill="1" applyBorder="1" applyAlignment="1">
      <alignment horizontal="left" vertical="center" wrapText="1"/>
    </xf>
    <xf numFmtId="0" fontId="0" fillId="0" borderId="19" xfId="0" applyBorder="1" applyAlignment="1">
      <alignment horizontal="left" vertical="center" wrapText="1"/>
    </xf>
    <xf numFmtId="0" fontId="0" fillId="0" borderId="75" xfId="0" applyBorder="1" applyAlignment="1">
      <alignment horizontal="left" vertical="center" wrapText="1"/>
    </xf>
    <xf numFmtId="0" fontId="0" fillId="0" borderId="18" xfId="0" applyFill="1" applyBorder="1" applyAlignment="1">
      <alignment horizontal="left" vertical="center" wrapText="1"/>
    </xf>
    <xf numFmtId="0" fontId="0" fillId="0" borderId="76" xfId="0" applyFill="1" applyBorder="1" applyAlignment="1">
      <alignment horizontal="left" vertical="center" wrapText="1"/>
    </xf>
    <xf numFmtId="0" fontId="114" fillId="14" borderId="72" xfId="0" applyFont="1" applyFill="1" applyBorder="1" applyAlignment="1">
      <alignment horizontal="center" vertical="center" wrapText="1"/>
    </xf>
    <xf numFmtId="0" fontId="114" fillId="14" borderId="71" xfId="0" applyFont="1" applyFill="1" applyBorder="1" applyAlignment="1">
      <alignment horizontal="center" vertical="center" wrapText="1"/>
    </xf>
    <xf numFmtId="0" fontId="114" fillId="14" borderId="81" xfId="0" applyFont="1" applyFill="1" applyBorder="1" applyAlignment="1">
      <alignment horizontal="center" vertical="center" wrapText="1"/>
    </xf>
    <xf numFmtId="0" fontId="114" fillId="14" borderId="87" xfId="0" applyFont="1" applyFill="1" applyBorder="1" applyAlignment="1">
      <alignment horizontal="center" vertical="center" wrapText="1"/>
    </xf>
    <xf numFmtId="0" fontId="114" fillId="14" borderId="55" xfId="0" applyFont="1" applyFill="1" applyBorder="1" applyAlignment="1">
      <alignment horizontal="center" vertical="center" wrapText="1"/>
    </xf>
    <xf numFmtId="0" fontId="114" fillId="14" borderId="88" xfId="0" applyFont="1" applyFill="1" applyBorder="1" applyAlignment="1">
      <alignment horizontal="center" vertical="center" wrapText="1"/>
    </xf>
    <xf numFmtId="0" fontId="124" fillId="0" borderId="74" xfId="0" applyFont="1" applyBorder="1" applyAlignment="1">
      <alignment horizontal="center"/>
    </xf>
    <xf numFmtId="0" fontId="124" fillId="0" borderId="89" xfId="0" applyFont="1" applyBorder="1" applyAlignment="1">
      <alignment horizontal="center"/>
    </xf>
    <xf numFmtId="0" fontId="124" fillId="0" borderId="90" xfId="0" applyFont="1" applyBorder="1" applyAlignment="1">
      <alignment horizontal="center"/>
    </xf>
    <xf numFmtId="0" fontId="106" fillId="14" borderId="21" xfId="0" applyFont="1" applyFill="1" applyBorder="1" applyAlignment="1">
      <alignment horizontal="center"/>
    </xf>
    <xf numFmtId="172" fontId="99" fillId="0" borderId="21" xfId="0" applyNumberFormat="1" applyFont="1" applyBorder="1" applyAlignment="1">
      <alignment horizontal="center"/>
    </xf>
    <xf numFmtId="0" fontId="99" fillId="0" borderId="21" xfId="0" applyFont="1" applyBorder="1" applyAlignment="1">
      <alignment horizontal="center"/>
    </xf>
    <xf numFmtId="0" fontId="106" fillId="14" borderId="74" xfId="0" applyFont="1" applyFill="1" applyBorder="1" applyAlignment="1">
      <alignment horizontal="center" vertical="center"/>
    </xf>
    <xf numFmtId="0" fontId="106" fillId="14" borderId="89" xfId="0" applyFont="1" applyFill="1" applyBorder="1" applyAlignment="1">
      <alignment horizontal="center" vertical="center"/>
    </xf>
    <xf numFmtId="0" fontId="106" fillId="14" borderId="90" xfId="0" applyFont="1" applyFill="1" applyBorder="1" applyAlignment="1">
      <alignment horizontal="center" vertical="center"/>
    </xf>
    <xf numFmtId="0" fontId="0" fillId="0" borderId="0" xfId="0" applyAlignment="1">
      <alignment horizontal="center" vertical="top" wrapText="1"/>
    </xf>
    <xf numFmtId="14" fontId="123" fillId="15" borderId="74" xfId="0" applyNumberFormat="1" applyFont="1" applyFill="1" applyBorder="1" applyAlignment="1">
      <alignment horizontal="right"/>
    </xf>
    <xf numFmtId="14" fontId="123" fillId="15" borderId="89" xfId="0" applyNumberFormat="1" applyFont="1" applyFill="1" applyBorder="1" applyAlignment="1">
      <alignment horizontal="right"/>
    </xf>
    <xf numFmtId="0" fontId="99" fillId="12" borderId="21" xfId="0" applyFont="1" applyFill="1" applyBorder="1" applyAlignment="1">
      <alignment horizontal="center"/>
    </xf>
    <xf numFmtId="0" fontId="99" fillId="11" borderId="21" xfId="0" applyFont="1" applyFill="1" applyBorder="1" applyAlignment="1">
      <alignment horizontal="center"/>
    </xf>
    <xf numFmtId="0" fontId="99" fillId="12" borderId="0" xfId="0" applyFont="1" applyFill="1" applyBorder="1" applyAlignment="1">
      <alignment horizontal="center"/>
    </xf>
    <xf numFmtId="0" fontId="99" fillId="12" borderId="86" xfId="0" applyFont="1" applyFill="1" applyBorder="1" applyAlignment="1">
      <alignment horizontal="center"/>
    </xf>
    <xf numFmtId="0" fontId="106" fillId="9" borderId="47" xfId="0" applyFont="1" applyFill="1" applyBorder="1" applyAlignment="1">
      <alignment horizontal="center" vertical="center"/>
    </xf>
    <xf numFmtId="0" fontId="106" fillId="9" borderId="1" xfId="0" applyFont="1" applyFill="1" applyBorder="1" applyAlignment="1">
      <alignment horizontal="center" vertical="center"/>
    </xf>
    <xf numFmtId="0" fontId="106" fillId="9" borderId="107" xfId="0" applyFont="1" applyFill="1" applyBorder="1" applyAlignment="1">
      <alignment horizontal="center" vertical="center"/>
    </xf>
    <xf numFmtId="0" fontId="106" fillId="9" borderId="13" xfId="0" applyFont="1" applyFill="1" applyBorder="1" applyAlignment="1">
      <alignment horizontal="center"/>
    </xf>
    <xf numFmtId="0" fontId="106" fillId="9" borderId="70" xfId="0" applyFont="1" applyFill="1" applyBorder="1" applyAlignment="1">
      <alignment horizontal="center"/>
    </xf>
    <xf numFmtId="0" fontId="106" fillId="9" borderId="98" xfId="0" applyFont="1" applyFill="1" applyBorder="1" applyAlignment="1">
      <alignment horizontal="center"/>
    </xf>
    <xf numFmtId="0" fontId="106" fillId="14" borderId="84" xfId="0" applyFont="1" applyFill="1" applyBorder="1" applyAlignment="1">
      <alignment horizontal="center" vertical="center"/>
    </xf>
    <xf numFmtId="0" fontId="106" fillId="14" borderId="71" xfId="0" applyFont="1" applyFill="1" applyBorder="1" applyAlignment="1">
      <alignment horizontal="center" vertical="center"/>
    </xf>
    <xf numFmtId="0" fontId="106" fillId="14" borderId="81" xfId="0" applyFont="1" applyFill="1" applyBorder="1" applyAlignment="1">
      <alignment horizontal="center" vertical="center"/>
    </xf>
    <xf numFmtId="0" fontId="99" fillId="14" borderId="18" xfId="0" applyFont="1" applyFill="1" applyBorder="1" applyAlignment="1">
      <alignment horizontal="left"/>
    </xf>
    <xf numFmtId="0" fontId="99" fillId="14" borderId="76" xfId="0" applyFont="1" applyFill="1" applyBorder="1" applyAlignment="1">
      <alignment horizontal="left"/>
    </xf>
    <xf numFmtId="0" fontId="99" fillId="14" borderId="80" xfId="0" applyFont="1" applyFill="1" applyBorder="1" applyAlignment="1">
      <alignment horizontal="left"/>
    </xf>
    <xf numFmtId="0" fontId="99" fillId="14" borderId="77" xfId="0" applyFont="1" applyFill="1" applyBorder="1" applyAlignment="1">
      <alignment horizontal="left"/>
    </xf>
    <xf numFmtId="0" fontId="99" fillId="0" borderId="72" xfId="0" applyFont="1" applyFill="1" applyBorder="1" applyAlignment="1">
      <alignment horizontal="center"/>
    </xf>
    <xf numFmtId="0" fontId="99" fillId="0" borderId="71" xfId="0" applyFont="1" applyFill="1" applyBorder="1" applyAlignment="1">
      <alignment horizontal="center"/>
    </xf>
    <xf numFmtId="0" fontId="99" fillId="0" borderId="81" xfId="0" applyFont="1" applyFill="1" applyBorder="1" applyAlignment="1">
      <alignment horizontal="center"/>
    </xf>
    <xf numFmtId="0" fontId="99" fillId="0" borderId="85" xfId="0" applyFont="1" applyFill="1" applyBorder="1" applyAlignment="1">
      <alignment horizontal="center"/>
    </xf>
    <xf numFmtId="0" fontId="99" fillId="0" borderId="0" xfId="0" applyFont="1" applyFill="1" applyBorder="1" applyAlignment="1">
      <alignment horizontal="center"/>
    </xf>
    <xf numFmtId="0" fontId="99" fillId="0" borderId="86" xfId="0" applyFont="1" applyFill="1" applyBorder="1" applyAlignment="1">
      <alignment horizontal="center"/>
    </xf>
    <xf numFmtId="0" fontId="99" fillId="0" borderId="87" xfId="0" applyFont="1" applyFill="1" applyBorder="1" applyAlignment="1">
      <alignment horizontal="center"/>
    </xf>
    <xf numFmtId="0" fontId="99" fillId="0" borderId="55" xfId="0" applyFont="1" applyFill="1" applyBorder="1" applyAlignment="1">
      <alignment horizontal="center"/>
    </xf>
    <xf numFmtId="0" fontId="106" fillId="9" borderId="85" xfId="0" applyFont="1" applyFill="1" applyBorder="1" applyAlignment="1">
      <alignment horizontal="center" vertical="center"/>
    </xf>
    <xf numFmtId="0" fontId="106" fillId="9" borderId="0" xfId="0" applyFont="1" applyFill="1" applyBorder="1" applyAlignment="1">
      <alignment horizontal="center" vertical="center"/>
    </xf>
    <xf numFmtId="0" fontId="106" fillId="9" borderId="14" xfId="0" applyFont="1" applyFill="1" applyBorder="1" applyAlignment="1">
      <alignment horizontal="center" vertical="center"/>
    </xf>
    <xf numFmtId="0" fontId="106" fillId="9" borderId="86" xfId="0" applyFont="1" applyFill="1" applyBorder="1" applyAlignment="1">
      <alignment horizontal="center" vertical="center"/>
    </xf>
    <xf numFmtId="0" fontId="99" fillId="14" borderId="92" xfId="0" applyFont="1" applyFill="1" applyBorder="1" applyAlignment="1">
      <alignment horizontal="left"/>
    </xf>
    <xf numFmtId="0" fontId="99" fillId="14" borderId="105" xfId="0" applyFont="1" applyFill="1" applyBorder="1" applyAlignment="1">
      <alignment horizontal="left"/>
    </xf>
    <xf numFmtId="0" fontId="99" fillId="14" borderId="14" xfId="0" applyFont="1" applyFill="1" applyBorder="1" applyAlignment="1">
      <alignment horizontal="left"/>
    </xf>
    <xf numFmtId="0" fontId="99" fillId="14" borderId="106" xfId="0" applyFont="1" applyFill="1" applyBorder="1" applyAlignment="1">
      <alignment horizontal="left"/>
    </xf>
    <xf numFmtId="0" fontId="106" fillId="14" borderId="74" xfId="0" applyFont="1" applyFill="1" applyBorder="1" applyAlignment="1">
      <alignment horizontal="center"/>
    </xf>
    <xf numFmtId="0" fontId="106" fillId="14" borderId="89" xfId="0" applyFont="1" applyFill="1" applyBorder="1" applyAlignment="1">
      <alignment horizontal="center"/>
    </xf>
    <xf numFmtId="0" fontId="106" fillId="14" borderId="90" xfId="0" applyFont="1" applyFill="1" applyBorder="1" applyAlignment="1">
      <alignment horizontal="center"/>
    </xf>
    <xf numFmtId="0" fontId="105" fillId="14" borderId="57" xfId="0" applyFont="1" applyFill="1" applyBorder="1" applyAlignment="1">
      <alignment horizontal="center"/>
    </xf>
    <xf numFmtId="0" fontId="105" fillId="14" borderId="82" xfId="0" applyFont="1" applyFill="1" applyBorder="1" applyAlignment="1">
      <alignment horizontal="center"/>
    </xf>
    <xf numFmtId="0" fontId="105" fillId="14" borderId="83" xfId="0" applyFont="1" applyFill="1" applyBorder="1" applyAlignment="1">
      <alignment horizontal="center"/>
    </xf>
    <xf numFmtId="0" fontId="99" fillId="0" borderId="96" xfId="0" applyFont="1" applyBorder="1" applyAlignment="1">
      <alignment horizontal="center"/>
    </xf>
    <xf numFmtId="0" fontId="99" fillId="0" borderId="97" xfId="0" applyFont="1" applyBorder="1" applyAlignment="1">
      <alignment horizontal="center"/>
    </xf>
    <xf numFmtId="0" fontId="99" fillId="0" borderId="99" xfId="0" applyFont="1" applyBorder="1" applyAlignment="1">
      <alignment horizontal="center"/>
    </xf>
    <xf numFmtId="172" fontId="99" fillId="0" borderId="96" xfId="0" applyNumberFormat="1" applyFont="1" applyBorder="1" applyAlignment="1">
      <alignment horizontal="center"/>
    </xf>
    <xf numFmtId="172" fontId="99" fillId="0" borderId="97" xfId="0" applyNumberFormat="1" applyFont="1" applyBorder="1" applyAlignment="1">
      <alignment horizontal="center"/>
    </xf>
    <xf numFmtId="172" fontId="99" fillId="0" borderId="99" xfId="0" applyNumberFormat="1" applyFont="1" applyBorder="1" applyAlignment="1">
      <alignment horizontal="center"/>
    </xf>
    <xf numFmtId="0" fontId="99" fillId="14" borderId="96" xfId="0" applyFont="1" applyFill="1" applyBorder="1" applyAlignment="1">
      <alignment horizontal="center"/>
    </xf>
    <xf numFmtId="0" fontId="99" fillId="14" borderId="97" xfId="0" applyFont="1" applyFill="1" applyBorder="1" applyAlignment="1">
      <alignment horizontal="center"/>
    </xf>
    <xf numFmtId="0" fontId="99" fillId="14" borderId="99" xfId="0" applyFont="1" applyFill="1" applyBorder="1" applyAlignment="1">
      <alignment horizontal="center"/>
    </xf>
    <xf numFmtId="0" fontId="99" fillId="0" borderId="89" xfId="0" applyFont="1" applyFill="1" applyBorder="1" applyAlignment="1">
      <alignment horizontal="left"/>
    </xf>
    <xf numFmtId="0" fontId="99" fillId="0" borderId="90" xfId="0" applyFont="1" applyFill="1" applyBorder="1" applyAlignment="1">
      <alignment horizontal="left"/>
    </xf>
    <xf numFmtId="0" fontId="121" fillId="0" borderId="100" xfId="0" applyFont="1" applyBorder="1" applyAlignment="1">
      <alignment horizontal="center"/>
    </xf>
    <xf numFmtId="0" fontId="121" fillId="0" borderId="17" xfId="0" applyFont="1" applyBorder="1" applyAlignment="1">
      <alignment horizontal="center"/>
    </xf>
    <xf numFmtId="0" fontId="105" fillId="14" borderId="91" xfId="0" applyFont="1" applyFill="1" applyBorder="1" applyAlignment="1">
      <alignment horizontal="center"/>
    </xf>
    <xf numFmtId="0" fontId="105" fillId="14" borderId="95" xfId="0" applyFont="1" applyFill="1" applyBorder="1" applyAlignment="1">
      <alignment horizontal="center"/>
    </xf>
    <xf numFmtId="0" fontId="99" fillId="0" borderId="101" xfId="0" applyFont="1" applyBorder="1" applyAlignment="1">
      <alignment horizontal="center"/>
    </xf>
    <xf numFmtId="0" fontId="99" fillId="0" borderId="102" xfId="0" applyFont="1" applyBorder="1" applyAlignment="1">
      <alignment horizontal="center"/>
    </xf>
    <xf numFmtId="0" fontId="99" fillId="0" borderId="103" xfId="0" applyFont="1" applyBorder="1" applyAlignment="1">
      <alignment horizontal="center"/>
    </xf>
    <xf numFmtId="172" fontId="122" fillId="0" borderId="74" xfId="0" applyNumberFormat="1" applyFont="1" applyBorder="1" applyAlignment="1">
      <alignment horizontal="center" vertical="center" wrapText="1"/>
    </xf>
    <xf numFmtId="172" fontId="122" fillId="0" borderId="89" xfId="0" applyNumberFormat="1" applyFont="1" applyBorder="1" applyAlignment="1">
      <alignment horizontal="center" vertical="center" wrapText="1"/>
    </xf>
    <xf numFmtId="172" fontId="122" fillId="0" borderId="90" xfId="0" applyNumberFormat="1" applyFont="1" applyBorder="1" applyAlignment="1">
      <alignment horizontal="center" vertical="center" wrapText="1"/>
    </xf>
    <xf numFmtId="0" fontId="106" fillId="14" borderId="74" xfId="0" applyFont="1" applyFill="1" applyBorder="1" applyAlignment="1">
      <alignment horizontal="center" vertical="center" wrapText="1"/>
    </xf>
    <xf numFmtId="0" fontId="106" fillId="14" borderId="89" xfId="0" applyFont="1" applyFill="1" applyBorder="1" applyAlignment="1">
      <alignment horizontal="center" vertical="center" wrapText="1"/>
    </xf>
    <xf numFmtId="0" fontId="106" fillId="14" borderId="90" xfId="0" applyFont="1" applyFill="1" applyBorder="1" applyAlignment="1">
      <alignment horizontal="center" vertical="center" wrapText="1"/>
    </xf>
    <xf numFmtId="172" fontId="99" fillId="13" borderId="96" xfId="0" applyNumberFormat="1" applyFont="1" applyFill="1" applyBorder="1" applyAlignment="1">
      <alignment horizontal="center"/>
    </xf>
    <xf numFmtId="172" fontId="99" fillId="13" borderId="97" xfId="0" applyNumberFormat="1" applyFont="1" applyFill="1" applyBorder="1" applyAlignment="1">
      <alignment horizontal="center"/>
    </xf>
    <xf numFmtId="172" fontId="99" fillId="13" borderId="99" xfId="0" applyNumberFormat="1" applyFont="1" applyFill="1" applyBorder="1" applyAlignment="1">
      <alignment horizontal="center"/>
    </xf>
    <xf numFmtId="0" fontId="114" fillId="14" borderId="91" xfId="0" applyFont="1" applyFill="1" applyBorder="1" applyAlignment="1">
      <alignment horizontal="center"/>
    </xf>
    <xf numFmtId="0" fontId="112" fillId="0" borderId="100" xfId="0" applyFont="1" applyBorder="1" applyAlignment="1">
      <alignment horizontal="center"/>
    </xf>
    <xf numFmtId="0" fontId="112" fillId="0" borderId="17" xfId="0" applyFont="1" applyBorder="1" applyAlignment="1">
      <alignment horizontal="center"/>
    </xf>
    <xf numFmtId="0" fontId="112" fillId="0" borderId="104" xfId="0" applyFont="1" applyBorder="1" applyAlignment="1">
      <alignment horizontal="center"/>
    </xf>
    <xf numFmtId="0" fontId="98" fillId="0" borderId="87" xfId="1" applyBorder="1" applyAlignment="1" applyProtection="1">
      <alignment horizontal="center" vertical="center"/>
    </xf>
    <xf numFmtId="0" fontId="99" fillId="0" borderId="55" xfId="0" applyFont="1" applyBorder="1" applyAlignment="1">
      <alignment horizontal="center" vertical="center"/>
    </xf>
    <xf numFmtId="0" fontId="99" fillId="0" borderId="88" xfId="0" applyFont="1" applyBorder="1" applyAlignment="1">
      <alignment horizontal="center" vertical="center"/>
    </xf>
    <xf numFmtId="0" fontId="99" fillId="0" borderId="70" xfId="0" applyFont="1" applyBorder="1" applyAlignment="1">
      <alignment horizontal="center"/>
    </xf>
    <xf numFmtId="0" fontId="99" fillId="0" borderId="98" xfId="0" applyFont="1" applyBorder="1" applyAlignment="1">
      <alignment horizontal="center"/>
    </xf>
    <xf numFmtId="0" fontId="99" fillId="0" borderId="85" xfId="0" applyFont="1" applyBorder="1" applyAlignment="1">
      <alignment horizontal="center"/>
    </xf>
    <xf numFmtId="0" fontId="99" fillId="0" borderId="0" xfId="0" applyFont="1" applyBorder="1" applyAlignment="1">
      <alignment horizontal="center"/>
    </xf>
    <xf numFmtId="0" fontId="99" fillId="0" borderId="55" xfId="0" applyFont="1" applyBorder="1" applyAlignment="1">
      <alignment horizontal="center"/>
    </xf>
    <xf numFmtId="0" fontId="99" fillId="0" borderId="88" xfId="0" applyFont="1" applyBorder="1" applyAlignment="1">
      <alignment horizontal="center"/>
    </xf>
    <xf numFmtId="0" fontId="106" fillId="14" borderId="72" xfId="0" applyFont="1" applyFill="1" applyBorder="1" applyAlignment="1">
      <alignment horizontal="center"/>
    </xf>
    <xf numFmtId="0" fontId="106" fillId="14" borderId="71" xfId="0" applyFont="1" applyFill="1" applyBorder="1" applyAlignment="1">
      <alignment horizontal="center"/>
    </xf>
    <xf numFmtId="0" fontId="106" fillId="14" borderId="81" xfId="0" applyFont="1" applyFill="1" applyBorder="1" applyAlignment="1">
      <alignment horizontal="center"/>
    </xf>
    <xf numFmtId="49" fontId="99" fillId="0" borderId="21" xfId="0" applyNumberFormat="1" applyFont="1" applyBorder="1" applyAlignment="1">
      <alignment horizontal="center"/>
    </xf>
    <xf numFmtId="0" fontId="106" fillId="14" borderId="73" xfId="0" applyFont="1" applyFill="1" applyBorder="1" applyAlignment="1">
      <alignment horizontal="center"/>
    </xf>
    <xf numFmtId="0" fontId="106" fillId="14" borderId="74" xfId="0" applyFont="1" applyFill="1" applyBorder="1" applyAlignment="1">
      <alignment horizontal="right"/>
    </xf>
    <xf numFmtId="0" fontId="106" fillId="14" borderId="89" xfId="0" applyFont="1" applyFill="1" applyBorder="1" applyAlignment="1">
      <alignment horizontal="right"/>
    </xf>
    <xf numFmtId="0" fontId="106" fillId="14" borderId="90" xfId="0" applyFont="1" applyFill="1" applyBorder="1" applyAlignment="1">
      <alignment horizontal="right"/>
    </xf>
    <xf numFmtId="0" fontId="99" fillId="12" borderId="85" xfId="0" applyFont="1" applyFill="1" applyBorder="1" applyAlignment="1">
      <alignment horizontal="center"/>
    </xf>
    <xf numFmtId="0" fontId="99" fillId="12" borderId="8" xfId="0" applyFont="1" applyFill="1" applyBorder="1" applyAlignment="1">
      <alignment horizontal="center"/>
    </xf>
    <xf numFmtId="0" fontId="99" fillId="13" borderId="96" xfId="0" applyFont="1" applyFill="1" applyBorder="1" applyAlignment="1">
      <alignment horizontal="center"/>
    </xf>
    <xf numFmtId="0" fontId="99" fillId="13" borderId="97" xfId="0" applyFont="1" applyFill="1" applyBorder="1" applyAlignment="1">
      <alignment horizontal="center"/>
    </xf>
    <xf numFmtId="0" fontId="99" fillId="13" borderId="70" xfId="0" applyFont="1" applyFill="1" applyBorder="1" applyAlignment="1">
      <alignment horizontal="center"/>
    </xf>
    <xf numFmtId="0" fontId="99" fillId="13" borderId="98" xfId="0" applyFont="1" applyFill="1" applyBorder="1" applyAlignment="1">
      <alignment horizontal="center"/>
    </xf>
    <xf numFmtId="0" fontId="114" fillId="14" borderId="74" xfId="0" applyFont="1" applyFill="1" applyBorder="1" applyAlignment="1">
      <alignment horizontal="center" vertical="center" wrapText="1"/>
    </xf>
    <xf numFmtId="0" fontId="114" fillId="14" borderId="89" xfId="0" applyFont="1" applyFill="1" applyBorder="1" applyAlignment="1">
      <alignment horizontal="center" vertical="center" wrapText="1"/>
    </xf>
    <xf numFmtId="0" fontId="114" fillId="14" borderId="90" xfId="0" applyFont="1" applyFill="1" applyBorder="1" applyAlignment="1">
      <alignment horizontal="center" vertical="center" wrapText="1"/>
    </xf>
    <xf numFmtId="0" fontId="0" fillId="0" borderId="85" xfId="0" applyBorder="1" applyAlignment="1">
      <alignment horizontal="left"/>
    </xf>
    <xf numFmtId="0" fontId="0" fillId="0" borderId="71" xfId="0" applyBorder="1" applyAlignment="1">
      <alignment horizontal="left"/>
    </xf>
    <xf numFmtId="0" fontId="0" fillId="0" borderId="86" xfId="0" applyBorder="1" applyAlignment="1">
      <alignment horizontal="left"/>
    </xf>
    <xf numFmtId="0" fontId="0" fillId="0" borderId="0" xfId="0" applyBorder="1" applyAlignment="1">
      <alignment horizontal="left"/>
    </xf>
    <xf numFmtId="0" fontId="0" fillId="0" borderId="87" xfId="0" applyBorder="1" applyAlignment="1">
      <alignment horizontal="left"/>
    </xf>
    <xf numFmtId="0" fontId="0" fillId="0" borderId="55" xfId="0" applyBorder="1" applyAlignment="1">
      <alignment horizontal="left"/>
    </xf>
    <xf numFmtId="0" fontId="0" fillId="0" borderId="88" xfId="0" applyBorder="1" applyAlignment="1">
      <alignment horizontal="left"/>
    </xf>
    <xf numFmtId="0" fontId="119" fillId="14" borderId="74" xfId="0" applyFont="1" applyFill="1" applyBorder="1" applyAlignment="1">
      <alignment horizontal="center" vertical="center"/>
    </xf>
    <xf numFmtId="0" fontId="119" fillId="14" borderId="89" xfId="0" applyFont="1" applyFill="1" applyBorder="1" applyAlignment="1">
      <alignment horizontal="center" vertical="center"/>
    </xf>
    <xf numFmtId="0" fontId="119" fillId="14" borderId="90" xfId="0" applyFont="1" applyFill="1" applyBorder="1" applyAlignment="1">
      <alignment horizontal="center" vertical="center"/>
    </xf>
    <xf numFmtId="0" fontId="106" fillId="9" borderId="74" xfId="0" applyFont="1" applyFill="1" applyBorder="1" applyAlignment="1">
      <alignment horizontal="center" vertical="center"/>
    </xf>
    <xf numFmtId="0" fontId="106" fillId="9" borderId="89" xfId="0" applyFont="1" applyFill="1" applyBorder="1" applyAlignment="1">
      <alignment horizontal="center" vertical="center"/>
    </xf>
    <xf numFmtId="0" fontId="106" fillId="9" borderId="90" xfId="0" applyFont="1" applyFill="1" applyBorder="1" applyAlignment="1">
      <alignment horizontal="center" vertical="center"/>
    </xf>
    <xf numFmtId="0" fontId="119" fillId="0" borderId="72" xfId="0" applyFont="1" applyFill="1" applyBorder="1" applyAlignment="1">
      <alignment horizontal="center" vertical="center"/>
    </xf>
    <xf numFmtId="0" fontId="119" fillId="0" borderId="71" xfId="0" applyFont="1" applyFill="1" applyBorder="1" applyAlignment="1">
      <alignment horizontal="center" vertical="center"/>
    </xf>
    <xf numFmtId="0" fontId="119" fillId="0" borderId="81" xfId="0" applyFont="1" applyFill="1" applyBorder="1" applyAlignment="1">
      <alignment horizontal="center" vertical="center"/>
    </xf>
    <xf numFmtId="0" fontId="119" fillId="0" borderId="85" xfId="0" applyFont="1" applyFill="1" applyBorder="1" applyAlignment="1">
      <alignment horizontal="center" vertical="center"/>
    </xf>
    <xf numFmtId="0" fontId="119" fillId="0" borderId="0" xfId="0" applyFont="1" applyFill="1" applyBorder="1" applyAlignment="1">
      <alignment horizontal="center" vertical="center"/>
    </xf>
    <xf numFmtId="0" fontId="119" fillId="0" borderId="86" xfId="0" applyFont="1" applyFill="1" applyBorder="1" applyAlignment="1">
      <alignment horizontal="center" vertical="center"/>
    </xf>
    <xf numFmtId="0" fontId="119" fillId="0" borderId="87" xfId="0" applyFont="1" applyFill="1" applyBorder="1" applyAlignment="1">
      <alignment horizontal="center" vertical="center"/>
    </xf>
    <xf numFmtId="0" fontId="119" fillId="0" borderId="55" xfId="0" applyFont="1" applyFill="1" applyBorder="1" applyAlignment="1">
      <alignment horizontal="center" vertical="center"/>
    </xf>
    <xf numFmtId="0" fontId="119" fillId="0" borderId="88" xfId="0" applyFont="1" applyFill="1" applyBorder="1" applyAlignment="1">
      <alignment horizontal="center" vertical="center"/>
    </xf>
    <xf numFmtId="0" fontId="114" fillId="14" borderId="92" xfId="0" applyFont="1" applyFill="1" applyBorder="1" applyAlignment="1">
      <alignment horizontal="center"/>
    </xf>
    <xf numFmtId="1" fontId="99" fillId="0" borderId="89" xfId="0" applyNumberFormat="1" applyFont="1" applyBorder="1" applyAlignment="1">
      <alignment horizontal="center"/>
    </xf>
    <xf numFmtId="1" fontId="120" fillId="0" borderId="74" xfId="0" applyNumberFormat="1" applyFont="1" applyBorder="1" applyAlignment="1">
      <alignment horizontal="center" vertical="center" wrapText="1"/>
    </xf>
    <xf numFmtId="1" fontId="120" fillId="0" borderId="89" xfId="0" applyNumberFormat="1" applyFont="1" applyBorder="1" applyAlignment="1">
      <alignment horizontal="center" vertical="center" wrapText="1"/>
    </xf>
    <xf numFmtId="1" fontId="120" fillId="0" borderId="90" xfId="0" applyNumberFormat="1" applyFont="1" applyBorder="1" applyAlignment="1">
      <alignment horizontal="center" vertical="center" wrapText="1"/>
    </xf>
    <xf numFmtId="0" fontId="114" fillId="14" borderId="93" xfId="0" applyFont="1" applyFill="1" applyBorder="1" applyAlignment="1">
      <alignment horizontal="center"/>
    </xf>
    <xf numFmtId="0" fontId="114" fillId="14" borderId="19" xfId="0" applyFont="1" applyFill="1" applyBorder="1" applyAlignment="1">
      <alignment horizontal="center"/>
    </xf>
    <xf numFmtId="0" fontId="114" fillId="14" borderId="94" xfId="0" applyFont="1" applyFill="1" applyBorder="1" applyAlignment="1">
      <alignment horizontal="center"/>
    </xf>
    <xf numFmtId="0" fontId="106" fillId="0" borderId="91" xfId="0" applyFont="1" applyFill="1" applyBorder="1" applyAlignment="1">
      <alignment horizontal="center"/>
    </xf>
    <xf numFmtId="0" fontId="106" fillId="0" borderId="95" xfId="0" applyFont="1" applyFill="1" applyBorder="1" applyAlignment="1">
      <alignment horizontal="center"/>
    </xf>
    <xf numFmtId="0" fontId="125" fillId="0" borderId="72" xfId="0" applyFont="1" applyBorder="1" applyAlignment="1">
      <alignment horizontal="center" vertical="center" wrapText="1"/>
    </xf>
    <xf numFmtId="0" fontId="125" fillId="0" borderId="81" xfId="0" applyFont="1" applyBorder="1" applyAlignment="1">
      <alignment horizontal="center" vertical="center" wrapText="1"/>
    </xf>
    <xf numFmtId="0" fontId="125" fillId="0" borderId="87" xfId="0" applyFont="1" applyBorder="1" applyAlignment="1">
      <alignment horizontal="center" vertical="center" wrapText="1"/>
    </xf>
    <xf numFmtId="0" fontId="125" fillId="0" borderId="88" xfId="0" applyFont="1" applyBorder="1" applyAlignment="1">
      <alignment horizontal="center" vertical="center" wrapText="1"/>
    </xf>
    <xf numFmtId="0" fontId="126" fillId="0" borderId="108" xfId="0" applyFont="1" applyBorder="1" applyAlignment="1">
      <alignment horizontal="left" wrapText="1"/>
    </xf>
    <xf numFmtId="0" fontId="126" fillId="0" borderId="59" xfId="0" applyFont="1" applyBorder="1" applyAlignment="1">
      <alignment horizontal="left" wrapText="1"/>
    </xf>
    <xf numFmtId="0" fontId="126" fillId="0" borderId="109" xfId="0" applyFont="1" applyBorder="1" applyAlignment="1">
      <alignment horizontal="left" wrapText="1"/>
    </xf>
    <xf numFmtId="0" fontId="107" fillId="9" borderId="57" xfId="0" applyFont="1" applyFill="1" applyBorder="1" applyAlignment="1">
      <alignment horizontal="center"/>
    </xf>
    <xf numFmtId="0" fontId="107" fillId="9" borderId="82" xfId="0" applyFont="1" applyFill="1" applyBorder="1" applyAlignment="1">
      <alignment horizontal="center"/>
    </xf>
    <xf numFmtId="0" fontId="107" fillId="9" borderId="83" xfId="0" applyFont="1" applyFill="1" applyBorder="1" applyAlignment="1">
      <alignment horizontal="center"/>
    </xf>
    <xf numFmtId="0" fontId="99" fillId="0" borderId="6" xfId="0" applyFont="1" applyBorder="1" applyAlignment="1">
      <alignment horizontal="left" vertical="center" wrapText="1"/>
    </xf>
    <xf numFmtId="0" fontId="99" fillId="0" borderId="19" xfId="0" applyFont="1" applyBorder="1" applyAlignment="1">
      <alignment horizontal="left" vertical="center" wrapText="1"/>
    </xf>
    <xf numFmtId="0" fontId="99" fillId="0" borderId="75" xfId="0" applyFont="1" applyBorder="1" applyAlignment="1">
      <alignment horizontal="left" vertical="center" wrapText="1"/>
    </xf>
    <xf numFmtId="0" fontId="99" fillId="0" borderId="4" xfId="0" applyFont="1" applyBorder="1" applyAlignment="1">
      <alignment horizontal="left" vertical="center" wrapText="1"/>
    </xf>
    <xf numFmtId="0" fontId="99" fillId="0" borderId="18" xfId="0" applyFont="1" applyBorder="1" applyAlignment="1">
      <alignment horizontal="left" vertical="center" wrapText="1"/>
    </xf>
    <xf numFmtId="0" fontId="99" fillId="0" borderId="76" xfId="0" applyFont="1" applyBorder="1" applyAlignment="1">
      <alignment horizontal="left" vertical="center" wrapText="1"/>
    </xf>
    <xf numFmtId="0" fontId="99" fillId="0" borderId="108" xfId="0" applyFont="1" applyBorder="1" applyAlignment="1">
      <alignment horizontal="left" vertical="center" wrapText="1"/>
    </xf>
    <xf numFmtId="0" fontId="99" fillId="0" borderId="59" xfId="0" applyFont="1" applyBorder="1" applyAlignment="1">
      <alignment horizontal="left" vertical="center" wrapText="1"/>
    </xf>
    <xf numFmtId="0" fontId="99" fillId="0" borderId="109" xfId="0" applyFont="1" applyBorder="1" applyAlignment="1">
      <alignment horizontal="left" vertical="center" wrapText="1"/>
    </xf>
    <xf numFmtId="0" fontId="99" fillId="0" borderId="4" xfId="0" applyFont="1" applyBorder="1" applyAlignment="1">
      <alignment horizontal="left" vertical="top" wrapText="1"/>
    </xf>
    <xf numFmtId="0" fontId="99" fillId="0" borderId="18" xfId="0" applyFont="1" applyBorder="1" applyAlignment="1">
      <alignment horizontal="left" vertical="top" wrapText="1"/>
    </xf>
    <xf numFmtId="0" fontId="99" fillId="0" borderId="76" xfId="0" applyFont="1" applyBorder="1" applyAlignment="1">
      <alignment horizontal="left" vertical="top" wrapText="1"/>
    </xf>
    <xf numFmtId="0" fontId="117" fillId="0" borderId="72" xfId="0" applyFont="1" applyBorder="1" applyAlignment="1">
      <alignment horizontal="center" vertical="center" wrapText="1"/>
    </xf>
    <xf numFmtId="0" fontId="117" fillId="0" borderId="71" xfId="0" applyFont="1" applyBorder="1" applyAlignment="1">
      <alignment horizontal="center" vertical="center" wrapText="1"/>
    </xf>
    <xf numFmtId="0" fontId="117" fillId="0" borderId="81" xfId="0" applyFont="1" applyBorder="1" applyAlignment="1">
      <alignment horizontal="center" vertical="center" wrapText="1"/>
    </xf>
    <xf numFmtId="0" fontId="117" fillId="0" borderId="87" xfId="0" applyFont="1" applyBorder="1" applyAlignment="1">
      <alignment horizontal="center" vertical="center" wrapText="1"/>
    </xf>
    <xf numFmtId="0" fontId="117" fillId="0" borderId="0" xfId="0" applyFont="1" applyBorder="1" applyAlignment="1">
      <alignment horizontal="center" vertical="center" wrapText="1"/>
    </xf>
    <xf numFmtId="0" fontId="117" fillId="0" borderId="88" xfId="0" applyFont="1" applyBorder="1" applyAlignment="1">
      <alignment horizontal="center" vertical="center" wrapText="1"/>
    </xf>
    <xf numFmtId="0" fontId="128" fillId="0" borderId="110" xfId="0" applyFont="1" applyFill="1" applyBorder="1" applyAlignment="1">
      <alignment horizontal="center" vertical="top" wrapText="1"/>
    </xf>
    <xf numFmtId="0" fontId="128" fillId="0" borderId="18" xfId="0" applyFont="1" applyFill="1" applyBorder="1" applyAlignment="1">
      <alignment horizontal="center" vertical="top" wrapText="1"/>
    </xf>
    <xf numFmtId="0" fontId="109" fillId="0" borderId="110" xfId="0" applyFont="1" applyFill="1" applyBorder="1" applyAlignment="1">
      <alignment horizontal="left" vertical="center" wrapText="1"/>
    </xf>
    <xf numFmtId="0" fontId="109" fillId="0" borderId="18" xfId="0" applyFont="1" applyFill="1" applyBorder="1" applyAlignment="1">
      <alignment horizontal="left" vertical="center" wrapText="1"/>
    </xf>
    <xf numFmtId="0" fontId="109" fillId="0" borderId="58" xfId="0" applyFont="1" applyFill="1" applyBorder="1" applyAlignment="1">
      <alignment horizontal="left" vertical="center" wrapText="1"/>
    </xf>
    <xf numFmtId="0" fontId="109" fillId="0" borderId="59" xfId="0" applyFont="1" applyFill="1" applyBorder="1" applyAlignment="1">
      <alignment horizontal="left" vertical="center" wrapText="1"/>
    </xf>
    <xf numFmtId="0" fontId="109" fillId="0" borderId="110" xfId="0" applyFont="1" applyFill="1" applyBorder="1" applyAlignment="1">
      <alignment horizontal="center" vertical="center" wrapText="1"/>
    </xf>
    <xf numFmtId="0" fontId="109" fillId="0" borderId="18" xfId="0" applyFont="1" applyFill="1" applyBorder="1" applyAlignment="1">
      <alignment horizontal="center" vertical="center" wrapText="1"/>
    </xf>
    <xf numFmtId="0" fontId="127" fillId="0" borderId="110" xfId="0" applyFont="1" applyFill="1" applyBorder="1" applyAlignment="1">
      <alignment horizontal="center" vertical="top" wrapText="1"/>
    </xf>
    <xf numFmtId="0" fontId="127" fillId="0" borderId="18" xfId="0" applyFont="1" applyFill="1" applyBorder="1" applyAlignment="1">
      <alignment horizontal="center" vertical="top" wrapText="1"/>
    </xf>
    <xf numFmtId="0" fontId="109" fillId="0" borderId="110" xfId="0" applyFont="1" applyFill="1" applyBorder="1" applyAlignment="1">
      <alignment horizontal="center" vertical="top" wrapText="1"/>
    </xf>
    <xf numFmtId="0" fontId="109" fillId="0" borderId="18" xfId="0" applyFont="1" applyFill="1" applyBorder="1" applyAlignment="1">
      <alignment horizontal="center" vertical="top" wrapText="1"/>
    </xf>
    <xf numFmtId="0" fontId="129" fillId="0" borderId="110" xfId="0" applyFont="1" applyFill="1" applyBorder="1" applyAlignment="1">
      <alignment horizontal="center" vertical="top" wrapText="1"/>
    </xf>
    <xf numFmtId="0" fontId="129" fillId="0" borderId="18" xfId="0" applyFont="1" applyFill="1" applyBorder="1" applyAlignment="1">
      <alignment horizontal="center" vertical="top" wrapText="1"/>
    </xf>
    <xf numFmtId="0" fontId="132" fillId="9" borderId="20" xfId="0" applyFont="1" applyFill="1" applyBorder="1" applyAlignment="1">
      <alignment horizontal="center" vertical="center"/>
    </xf>
    <xf numFmtId="0" fontId="132" fillId="9" borderId="59" xfId="0" applyFont="1" applyFill="1" applyBorder="1" applyAlignment="1">
      <alignment horizontal="center" vertical="center"/>
    </xf>
    <xf numFmtId="0" fontId="127" fillId="0" borderId="110" xfId="0" applyFont="1" applyBorder="1" applyAlignment="1">
      <alignment horizontal="center" vertical="top" wrapText="1"/>
    </xf>
    <xf numFmtId="0" fontId="127" fillId="0" borderId="18" xfId="0" applyFont="1" applyBorder="1" applyAlignment="1">
      <alignment horizontal="center" vertical="top" wrapText="1"/>
    </xf>
    <xf numFmtId="0" fontId="128" fillId="0" borderId="110" xfId="0" applyFont="1" applyBorder="1" applyAlignment="1">
      <alignment horizontal="center" vertical="top" wrapText="1"/>
    </xf>
    <xf numFmtId="0" fontId="128" fillId="0" borderId="18" xfId="0" applyFont="1" applyBorder="1" applyAlignment="1">
      <alignment horizontal="center" vertical="top" wrapText="1"/>
    </xf>
    <xf numFmtId="0" fontId="109" fillId="0" borderId="58" xfId="0" applyFont="1" applyFill="1" applyBorder="1" applyAlignment="1">
      <alignment horizontal="center" vertical="center" wrapText="1"/>
    </xf>
    <xf numFmtId="0" fontId="109" fillId="0" borderId="59" xfId="0" applyFont="1" applyFill="1" applyBorder="1" applyAlignment="1">
      <alignment horizontal="center" vertical="center" wrapText="1"/>
    </xf>
    <xf numFmtId="0" fontId="131" fillId="0" borderId="110" xfId="0" applyFont="1" applyFill="1" applyBorder="1" applyAlignment="1">
      <alignment horizontal="center" vertical="top" wrapText="1"/>
    </xf>
    <xf numFmtId="0" fontId="131" fillId="0" borderId="18" xfId="0" applyFont="1" applyFill="1" applyBorder="1" applyAlignment="1">
      <alignment horizontal="center" vertical="top" wrapText="1"/>
    </xf>
    <xf numFmtId="0" fontId="109" fillId="0" borderId="110" xfId="0" applyFont="1" applyBorder="1" applyAlignment="1">
      <alignment horizontal="left" vertical="center" wrapText="1"/>
    </xf>
    <xf numFmtId="0" fontId="109" fillId="0" borderId="18" xfId="0" applyFont="1" applyBorder="1" applyAlignment="1">
      <alignment horizontal="left" vertical="center" wrapText="1"/>
    </xf>
    <xf numFmtId="0" fontId="109" fillId="0" borderId="58" xfId="0" applyFont="1" applyFill="1" applyBorder="1" applyAlignment="1">
      <alignment horizontal="left" vertical="top" wrapText="1"/>
    </xf>
    <xf numFmtId="0" fontId="109" fillId="0" borderId="59" xfId="0" applyFont="1" applyFill="1" applyBorder="1" applyAlignment="1">
      <alignment horizontal="left" vertical="top" wrapText="1"/>
    </xf>
    <xf numFmtId="0" fontId="0" fillId="0" borderId="18" xfId="0" applyBorder="1" applyAlignment="1">
      <alignment vertical="center"/>
    </xf>
    <xf numFmtId="0" fontId="109" fillId="0" borderId="110" xfId="0" applyFont="1" applyBorder="1" applyAlignment="1">
      <alignment horizontal="center" vertical="top" wrapText="1"/>
    </xf>
    <xf numFmtId="0" fontId="109" fillId="0" borderId="18" xfId="0" applyFont="1" applyBorder="1" applyAlignment="1">
      <alignment horizontal="center" vertical="top" wrapText="1"/>
    </xf>
    <xf numFmtId="0" fontId="109" fillId="0" borderId="110" xfId="0" applyFont="1" applyBorder="1" applyAlignment="1">
      <alignment horizontal="center" vertical="center" wrapText="1"/>
    </xf>
    <xf numFmtId="0" fontId="109" fillId="0" borderId="18" xfId="0" applyFont="1" applyBorder="1" applyAlignment="1">
      <alignment horizontal="center" vertical="center" wrapText="1"/>
    </xf>
    <xf numFmtId="0" fontId="109" fillId="0" borderId="58" xfId="0" applyFont="1" applyBorder="1" applyAlignment="1">
      <alignment horizontal="left" vertical="center" wrapText="1"/>
    </xf>
    <xf numFmtId="0" fontId="109" fillId="0" borderId="59" xfId="0" applyFont="1" applyBorder="1" applyAlignment="1">
      <alignment horizontal="left" vertical="center" wrapText="1"/>
    </xf>
    <xf numFmtId="0" fontId="113" fillId="9" borderId="20" xfId="0" applyFont="1" applyFill="1" applyBorder="1" applyAlignment="1">
      <alignment horizontal="center" vertical="center"/>
    </xf>
    <xf numFmtId="0" fontId="113" fillId="9" borderId="59" xfId="0" applyFont="1" applyFill="1" applyBorder="1" applyAlignment="1">
      <alignment horizontal="center" vertical="center"/>
    </xf>
    <xf numFmtId="0" fontId="127" fillId="0" borderId="58" xfId="0" applyFont="1" applyBorder="1" applyAlignment="1">
      <alignment horizontal="center" vertical="top" wrapText="1"/>
    </xf>
    <xf numFmtId="0" fontId="127" fillId="0" borderId="59" xfId="0" applyFont="1" applyBorder="1" applyAlignment="1">
      <alignment horizontal="center" vertical="top" wrapText="1"/>
    </xf>
    <xf numFmtId="0" fontId="128" fillId="0" borderId="58" xfId="0" applyFont="1" applyBorder="1" applyAlignment="1">
      <alignment horizontal="center" vertical="top" wrapText="1"/>
    </xf>
    <xf numFmtId="0" fontId="128" fillId="0" borderId="59" xfId="0" applyFont="1" applyBorder="1" applyAlignment="1">
      <alignment horizontal="center" vertical="top" wrapText="1"/>
    </xf>
    <xf numFmtId="0" fontId="109" fillId="0" borderId="58" xfId="0" applyFont="1" applyBorder="1" applyAlignment="1">
      <alignment horizontal="center" vertical="top" wrapText="1"/>
    </xf>
    <xf numFmtId="0" fontId="109" fillId="0" borderId="59" xfId="0" applyFont="1" applyBorder="1" applyAlignment="1">
      <alignment horizontal="center" vertical="top" wrapText="1"/>
    </xf>
    <xf numFmtId="0" fontId="127" fillId="0" borderId="58" xfId="0" applyFont="1" applyFill="1" applyBorder="1" applyAlignment="1">
      <alignment horizontal="center" vertical="top" wrapText="1"/>
    </xf>
    <xf numFmtId="0" fontId="127" fillId="0" borderId="59" xfId="0" applyFont="1" applyFill="1" applyBorder="1" applyAlignment="1">
      <alignment horizontal="center" vertical="top" wrapText="1"/>
    </xf>
    <xf numFmtId="0" fontId="109" fillId="0" borderId="58" xfId="0" applyFont="1" applyFill="1" applyBorder="1" applyAlignment="1">
      <alignment horizontal="center" vertical="top" wrapText="1"/>
    </xf>
    <xf numFmtId="0" fontId="109" fillId="0" borderId="59" xfId="0" applyFont="1" applyFill="1" applyBorder="1" applyAlignment="1">
      <alignment horizontal="center" vertical="top" wrapText="1"/>
    </xf>
    <xf numFmtId="0" fontId="109" fillId="0" borderId="78" xfId="0" applyFont="1" applyFill="1" applyBorder="1" applyAlignment="1">
      <alignment horizontal="left" vertical="top" wrapText="1"/>
    </xf>
    <xf numFmtId="0" fontId="131" fillId="0" borderId="58" xfId="0" applyFont="1" applyBorder="1" applyAlignment="1">
      <alignment horizontal="center" vertical="top" wrapText="1"/>
    </xf>
    <xf numFmtId="0" fontId="131" fillId="0" borderId="59" xfId="0" applyFont="1" applyBorder="1" applyAlignment="1">
      <alignment horizontal="center" vertical="top" wrapText="1"/>
    </xf>
    <xf numFmtId="0" fontId="130" fillId="0" borderId="58" xfId="0" applyFont="1" applyBorder="1" applyAlignment="1">
      <alignment horizontal="left" vertical="center" wrapText="1"/>
    </xf>
    <xf numFmtId="0" fontId="130" fillId="0" borderId="59" xfId="0" applyFont="1" applyBorder="1" applyAlignment="1">
      <alignment horizontal="left" vertical="center" wrapText="1"/>
    </xf>
    <xf numFmtId="0" fontId="128" fillId="0" borderId="58" xfId="0" applyFont="1" applyFill="1" applyBorder="1" applyAlignment="1">
      <alignment horizontal="center" vertical="top" wrapText="1"/>
    </xf>
    <xf numFmtId="0" fontId="128" fillId="0" borderId="59" xfId="0" applyFont="1" applyFill="1" applyBorder="1" applyAlignment="1">
      <alignment horizontal="center" vertical="top" wrapText="1"/>
    </xf>
    <xf numFmtId="0" fontId="129" fillId="0" borderId="110" xfId="0" applyFont="1" applyBorder="1" applyAlignment="1">
      <alignment horizontal="center" vertical="top" wrapText="1"/>
    </xf>
    <xf numFmtId="0" fontId="129" fillId="0" borderId="18" xfId="0" applyFont="1" applyBorder="1" applyAlignment="1">
      <alignment horizontal="center" vertical="top" wrapText="1"/>
    </xf>
    <xf numFmtId="0" fontId="119" fillId="9" borderId="18" xfId="0" applyFont="1" applyFill="1" applyBorder="1" applyAlignment="1">
      <alignment horizontal="center" vertical="center"/>
    </xf>
    <xf numFmtId="0" fontId="107" fillId="9" borderId="18" xfId="0" applyFont="1" applyFill="1" applyBorder="1" applyAlignment="1" applyProtection="1">
      <alignment horizontal="center" vertical="center"/>
    </xf>
    <xf numFmtId="0" fontId="107" fillId="9" borderId="20" xfId="0" applyFont="1" applyFill="1" applyBorder="1" applyAlignment="1" applyProtection="1">
      <alignment horizontal="center" vertical="center"/>
    </xf>
    <xf numFmtId="0" fontId="107" fillId="9" borderId="59" xfId="0" applyFont="1" applyFill="1" applyBorder="1" applyAlignment="1" applyProtection="1">
      <alignment horizontal="center" vertical="center"/>
    </xf>
    <xf numFmtId="0" fontId="25" fillId="5" borderId="111" xfId="0" applyFont="1" applyFill="1" applyBorder="1" applyAlignment="1">
      <alignment horizontal="center" vertical="center" wrapText="1"/>
    </xf>
    <xf numFmtId="0" fontId="101" fillId="5" borderId="142" xfId="0" applyFont="1" applyFill="1" applyBorder="1" applyAlignment="1">
      <alignment horizontal="center" vertical="center"/>
    </xf>
    <xf numFmtId="0" fontId="101" fillId="5" borderId="143" xfId="0" applyFont="1" applyFill="1" applyBorder="1" applyAlignment="1">
      <alignment horizontal="center" vertical="center"/>
    </xf>
    <xf numFmtId="0" fontId="25" fillId="5" borderId="9" xfId="0" applyFont="1" applyFill="1" applyBorder="1" applyAlignment="1">
      <alignment horizontal="center" vertical="center" wrapText="1"/>
    </xf>
    <xf numFmtId="0" fontId="25" fillId="5" borderId="11" xfId="0" applyFont="1" applyFill="1" applyBorder="1" applyAlignment="1">
      <alignment horizontal="center" vertical="center" wrapText="1"/>
    </xf>
    <xf numFmtId="0" fontId="12" fillId="5" borderId="11" xfId="0" applyFont="1" applyFill="1" applyBorder="1" applyAlignment="1">
      <alignment horizontal="center" vertical="center" wrapText="1" shrinkToFit="1"/>
    </xf>
    <xf numFmtId="0" fontId="12" fillId="5" borderId="111" xfId="0" applyFont="1" applyFill="1" applyBorder="1" applyAlignment="1">
      <alignment horizontal="center" vertical="center" wrapText="1" shrinkToFit="1"/>
    </xf>
    <xf numFmtId="0" fontId="25" fillId="5" borderId="22" xfId="0" applyFont="1" applyFill="1" applyBorder="1" applyAlignment="1">
      <alignment horizontal="center" vertical="center"/>
    </xf>
    <xf numFmtId="0" fontId="25" fillId="5" borderId="111" xfId="0" applyFont="1" applyFill="1" applyBorder="1" applyAlignment="1">
      <alignment horizontal="center" vertical="center"/>
    </xf>
    <xf numFmtId="0" fontId="25" fillId="5" borderId="12" xfId="0" applyFont="1" applyFill="1" applyBorder="1" applyAlignment="1">
      <alignment horizontal="center" vertical="center"/>
    </xf>
    <xf numFmtId="0" fontId="25" fillId="5" borderId="145" xfId="0" applyFont="1" applyFill="1" applyBorder="1" applyAlignment="1">
      <alignment horizontal="center" vertical="center"/>
    </xf>
    <xf numFmtId="0" fontId="25" fillId="5" borderId="12" xfId="0" applyFont="1" applyFill="1" applyBorder="1" applyAlignment="1">
      <alignment horizontal="center" vertical="center" wrapText="1"/>
    </xf>
    <xf numFmtId="0" fontId="25" fillId="5" borderId="145" xfId="0" applyFont="1" applyFill="1" applyBorder="1" applyAlignment="1">
      <alignment horizontal="center" vertical="center" wrapText="1"/>
    </xf>
    <xf numFmtId="0" fontId="10" fillId="4" borderId="113" xfId="0" applyFont="1" applyFill="1" applyBorder="1" applyAlignment="1">
      <alignment horizontal="right" vertical="center"/>
    </xf>
    <xf numFmtId="0" fontId="10" fillId="4" borderId="112" xfId="0" applyFont="1" applyFill="1" applyBorder="1" applyAlignment="1">
      <alignment horizontal="right" vertical="center"/>
    </xf>
    <xf numFmtId="0" fontId="17" fillId="4" borderId="112" xfId="0" applyFont="1" applyFill="1" applyBorder="1" applyAlignment="1">
      <alignment horizontal="center" vertical="center"/>
    </xf>
    <xf numFmtId="0" fontId="17" fillId="4" borderId="171" xfId="0" applyFont="1" applyFill="1" applyBorder="1" applyAlignment="1">
      <alignment horizontal="center" vertical="center"/>
    </xf>
    <xf numFmtId="0" fontId="18" fillId="4" borderId="174" xfId="0" applyFont="1" applyFill="1" applyBorder="1" applyAlignment="1">
      <alignment horizontal="right" vertical="center" shrinkToFit="1"/>
    </xf>
    <xf numFmtId="0" fontId="18" fillId="4" borderId="141" xfId="0" applyFont="1" applyFill="1" applyBorder="1" applyAlignment="1">
      <alignment horizontal="right" vertical="center" shrinkToFit="1"/>
    </xf>
    <xf numFmtId="0" fontId="20" fillId="4" borderId="141" xfId="0" applyFont="1" applyFill="1" applyBorder="1" applyAlignment="1">
      <alignment horizontal="left" vertical="center" shrinkToFit="1"/>
    </xf>
    <xf numFmtId="0" fontId="98" fillId="4" borderId="141" xfId="1" applyFill="1" applyBorder="1" applyAlignment="1" applyProtection="1">
      <alignment horizontal="center" vertical="center" shrinkToFit="1"/>
    </xf>
    <xf numFmtId="0" fontId="20" fillId="4" borderId="141" xfId="0" applyFont="1" applyFill="1" applyBorder="1" applyAlignment="1">
      <alignment horizontal="center" vertical="center" shrinkToFit="1"/>
    </xf>
    <xf numFmtId="0" fontId="20" fillId="4" borderId="175" xfId="0" applyFont="1" applyFill="1" applyBorder="1" applyAlignment="1">
      <alignment horizontal="center" vertical="center" shrinkToFit="1"/>
    </xf>
    <xf numFmtId="0" fontId="10" fillId="4" borderId="94" xfId="0" applyFont="1" applyFill="1" applyBorder="1" applyAlignment="1">
      <alignment horizontal="left" vertical="center"/>
    </xf>
    <xf numFmtId="0" fontId="10" fillId="4" borderId="14" xfId="0" applyFont="1" applyFill="1" applyBorder="1" applyAlignment="1">
      <alignment horizontal="left" vertical="center"/>
    </xf>
    <xf numFmtId="0" fontId="10" fillId="4" borderId="93" xfId="0" applyFont="1" applyFill="1" applyBorder="1" applyAlignment="1">
      <alignment horizontal="left" vertical="center"/>
    </xf>
    <xf numFmtId="0" fontId="15" fillId="4" borderId="111" xfId="0" applyFont="1" applyFill="1" applyBorder="1" applyAlignment="1">
      <alignment horizontal="right" vertical="center"/>
    </xf>
    <xf numFmtId="0" fontId="15" fillId="4" borderId="12" xfId="0" applyFont="1" applyFill="1" applyBorder="1" applyAlignment="1">
      <alignment horizontal="right" vertical="center"/>
    </xf>
    <xf numFmtId="172" fontId="21" fillId="4" borderId="12" xfId="0" applyNumberFormat="1" applyFont="1" applyFill="1" applyBorder="1" applyAlignment="1">
      <alignment horizontal="left" vertical="center"/>
    </xf>
    <xf numFmtId="172" fontId="21" fillId="4" borderId="145" xfId="0" applyNumberFormat="1" applyFont="1" applyFill="1" applyBorder="1" applyAlignment="1">
      <alignment horizontal="left" vertical="center"/>
    </xf>
    <xf numFmtId="0" fontId="18" fillId="4" borderId="144" xfId="0" applyFont="1" applyFill="1" applyBorder="1" applyAlignment="1">
      <alignment horizontal="right" vertical="center" shrinkToFit="1"/>
    </xf>
    <xf numFmtId="0" fontId="18" fillId="4" borderId="12" xfId="0" applyFont="1" applyFill="1" applyBorder="1" applyAlignment="1">
      <alignment horizontal="right" vertical="center" shrinkToFit="1"/>
    </xf>
    <xf numFmtId="0" fontId="20" fillId="4" borderId="112" xfId="0" applyFont="1" applyFill="1" applyBorder="1" applyAlignment="1">
      <alignment horizontal="center" vertical="center"/>
    </xf>
    <xf numFmtId="0" fontId="20" fillId="4" borderId="171" xfId="0" applyFont="1" applyFill="1" applyBorder="1" applyAlignment="1">
      <alignment horizontal="center" vertical="center"/>
    </xf>
    <xf numFmtId="0" fontId="21" fillId="4" borderId="12" xfId="0" applyFont="1" applyFill="1" applyBorder="1" applyAlignment="1">
      <alignment horizontal="left" vertical="center"/>
    </xf>
    <xf numFmtId="0" fontId="18" fillId="4" borderId="172" xfId="0" applyFont="1" applyFill="1" applyBorder="1" applyAlignment="1">
      <alignment horizontal="center" vertical="center" shrinkToFit="1"/>
    </xf>
    <xf numFmtId="0" fontId="18" fillId="4" borderId="36" xfId="0" applyFont="1" applyFill="1" applyBorder="1" applyAlignment="1">
      <alignment horizontal="center" vertical="center" shrinkToFit="1"/>
    </xf>
    <xf numFmtId="0" fontId="18" fillId="4" borderId="173" xfId="0" applyFont="1" applyFill="1" applyBorder="1" applyAlignment="1">
      <alignment horizontal="center" vertical="center" shrinkToFit="1"/>
    </xf>
    <xf numFmtId="0" fontId="5" fillId="16" borderId="0" xfId="0" applyFont="1" applyFill="1" applyBorder="1" applyAlignment="1">
      <alignment horizontal="center" vertical="center"/>
    </xf>
    <xf numFmtId="0" fontId="9" fillId="16" borderId="0" xfId="0" applyFont="1" applyFill="1" applyBorder="1" applyAlignment="1">
      <alignment horizontal="center" vertical="center"/>
    </xf>
    <xf numFmtId="0" fontId="17" fillId="4" borderId="12" xfId="0" applyFont="1" applyFill="1" applyBorder="1" applyAlignment="1">
      <alignment horizontal="left" vertical="center"/>
    </xf>
    <xf numFmtId="0" fontId="18" fillId="4" borderId="142" xfId="0" applyFont="1" applyFill="1" applyBorder="1" applyAlignment="1">
      <alignment horizontal="left" vertical="center" shrinkToFit="1"/>
    </xf>
    <xf numFmtId="0" fontId="18" fillId="4" borderId="140" xfId="0" applyFont="1" applyFill="1" applyBorder="1" applyAlignment="1">
      <alignment horizontal="left" vertical="center" shrinkToFit="1"/>
    </xf>
    <xf numFmtId="0" fontId="20" fillId="4" borderId="140" xfId="0" applyFont="1" applyFill="1" applyBorder="1" applyAlignment="1">
      <alignment horizontal="left" vertical="center"/>
    </xf>
    <xf numFmtId="0" fontId="20" fillId="4" borderId="143" xfId="0" applyFont="1" applyFill="1" applyBorder="1" applyAlignment="1">
      <alignment horizontal="left" vertical="center"/>
    </xf>
    <xf numFmtId="0" fontId="23" fillId="2" borderId="1" xfId="0" applyFont="1" applyFill="1" applyBorder="1" applyAlignment="1">
      <alignment horizontal="center" vertical="center" shrinkToFit="1"/>
    </xf>
    <xf numFmtId="0" fontId="23" fillId="2" borderId="14" xfId="0" applyFont="1" applyFill="1" applyBorder="1" applyAlignment="1">
      <alignment horizontal="center" vertical="center" shrinkToFit="1"/>
    </xf>
    <xf numFmtId="0" fontId="80" fillId="2" borderId="0" xfId="0" applyFont="1" applyFill="1" applyBorder="1" applyAlignment="1">
      <alignment horizontal="center" vertical="center" shrinkToFit="1"/>
    </xf>
    <xf numFmtId="0" fontId="80" fillId="4" borderId="11" xfId="0" applyFont="1" applyFill="1" applyBorder="1" applyAlignment="1">
      <alignment horizontal="center" vertical="center" shrinkToFit="1"/>
    </xf>
    <xf numFmtId="0" fontId="81" fillId="2" borderId="23" xfId="0" applyFont="1" applyFill="1" applyBorder="1" applyAlignment="1">
      <alignment horizontal="center" vertical="top" shrinkToFit="1"/>
    </xf>
    <xf numFmtId="0" fontId="34" fillId="2" borderId="1" xfId="0" applyFont="1" applyFill="1" applyBorder="1" applyAlignment="1">
      <alignment horizontal="center" vertical="center"/>
    </xf>
    <xf numFmtId="0" fontId="34" fillId="2" borderId="107" xfId="0" applyFont="1" applyFill="1" applyBorder="1" applyAlignment="1">
      <alignment horizontal="center" vertical="center"/>
    </xf>
    <xf numFmtId="0" fontId="34" fillId="2" borderId="14" xfId="0" applyFont="1" applyFill="1" applyBorder="1" applyAlignment="1">
      <alignment horizontal="center" vertical="center"/>
    </xf>
    <xf numFmtId="0" fontId="34" fillId="2" borderId="106" xfId="0" applyFont="1" applyFill="1" applyBorder="1" applyAlignment="1">
      <alignment horizontal="center" vertical="center"/>
    </xf>
    <xf numFmtId="0" fontId="34" fillId="2" borderId="1" xfId="0" applyFont="1" applyFill="1" applyBorder="1" applyAlignment="1">
      <alignment horizontal="center" vertical="center" shrinkToFit="1"/>
    </xf>
    <xf numFmtId="0" fontId="34" fillId="2" borderId="39" xfId="0" applyFont="1" applyFill="1" applyBorder="1" applyAlignment="1">
      <alignment horizontal="center" vertical="center" shrinkToFit="1"/>
    </xf>
    <xf numFmtId="0" fontId="34" fillId="2" borderId="133" xfId="0" applyFont="1" applyFill="1" applyBorder="1" applyAlignment="1">
      <alignment horizontal="center" vertical="center" shrinkToFit="1"/>
    </xf>
    <xf numFmtId="0" fontId="34" fillId="2" borderId="0" xfId="0" applyFont="1" applyFill="1" applyBorder="1" applyAlignment="1">
      <alignment horizontal="center" vertical="center" shrinkToFit="1"/>
    </xf>
    <xf numFmtId="0" fontId="34" fillId="2" borderId="32" xfId="0" applyFont="1" applyFill="1" applyBorder="1" applyAlignment="1">
      <alignment horizontal="center" vertical="center" shrinkToFit="1"/>
    </xf>
    <xf numFmtId="0" fontId="23" fillId="2" borderId="55" xfId="0" applyFont="1" applyFill="1" applyBorder="1" applyAlignment="1">
      <alignment horizontal="center" vertical="center"/>
    </xf>
    <xf numFmtId="0" fontId="29" fillId="2" borderId="30" xfId="0" applyFont="1" applyFill="1" applyBorder="1" applyAlignment="1">
      <alignment horizontal="left"/>
    </xf>
    <xf numFmtId="0" fontId="29" fillId="2" borderId="114" xfId="0" applyFont="1" applyFill="1" applyBorder="1" applyAlignment="1">
      <alignment horizontal="left"/>
    </xf>
    <xf numFmtId="0" fontId="29" fillId="2" borderId="0" xfId="0" applyFont="1" applyFill="1" applyBorder="1" applyAlignment="1">
      <alignment horizontal="left"/>
    </xf>
    <xf numFmtId="0" fontId="29" fillId="2" borderId="34" xfId="0" applyFont="1" applyFill="1" applyBorder="1" applyAlignment="1">
      <alignment horizontal="left"/>
    </xf>
    <xf numFmtId="0" fontId="29" fillId="2" borderId="41" xfId="0" applyFont="1" applyFill="1" applyBorder="1" applyAlignment="1">
      <alignment horizontal="left"/>
    </xf>
    <xf numFmtId="0" fontId="29" fillId="2" borderId="42" xfId="0" applyFont="1" applyFill="1" applyBorder="1" applyAlignment="1">
      <alignment horizontal="left"/>
    </xf>
    <xf numFmtId="0" fontId="23" fillId="2" borderId="128" xfId="0" applyFont="1" applyFill="1" applyBorder="1" applyAlignment="1">
      <alignment horizontal="center" vertical="center" shrinkToFit="1"/>
    </xf>
    <xf numFmtId="0" fontId="23" fillId="2" borderId="15" xfId="0" applyFont="1" applyFill="1" applyBorder="1" applyAlignment="1">
      <alignment horizontal="center" vertical="center" shrinkToFit="1"/>
    </xf>
    <xf numFmtId="0" fontId="29" fillId="2" borderId="41" xfId="0" applyFont="1" applyFill="1" applyBorder="1" applyAlignment="1">
      <alignment horizontal="center" vertical="center" shrinkToFit="1"/>
    </xf>
    <xf numFmtId="0" fontId="23" fillId="2" borderId="28" xfId="0" applyFont="1" applyFill="1" applyBorder="1" applyAlignment="1">
      <alignment horizontal="left"/>
    </xf>
    <xf numFmtId="0" fontId="23" fillId="2" borderId="29" xfId="0" applyFont="1" applyFill="1" applyBorder="1" applyAlignment="1">
      <alignment horizontal="left"/>
    </xf>
    <xf numFmtId="0" fontId="23" fillId="2" borderId="0" xfId="0" applyFont="1" applyFill="1" applyBorder="1" applyAlignment="1">
      <alignment horizontal="left"/>
    </xf>
    <xf numFmtId="0" fontId="23" fillId="2" borderId="32" xfId="0" applyFont="1" applyFill="1" applyBorder="1" applyAlignment="1">
      <alignment horizontal="left"/>
    </xf>
    <xf numFmtId="0" fontId="23" fillId="2" borderId="55" xfId="0" applyFont="1" applyFill="1" applyBorder="1" applyAlignment="1">
      <alignment horizontal="left"/>
    </xf>
    <xf numFmtId="0" fontId="23" fillId="2" borderId="61" xfId="0" applyFont="1" applyFill="1" applyBorder="1" applyAlignment="1">
      <alignment horizontal="left"/>
    </xf>
    <xf numFmtId="175" fontId="34" fillId="2" borderId="0" xfId="0" applyNumberFormat="1" applyFont="1" applyFill="1" applyBorder="1" applyAlignment="1">
      <alignment horizontal="center"/>
    </xf>
    <xf numFmtId="175" fontId="34" fillId="2" borderId="55" xfId="0" applyNumberFormat="1" applyFont="1" applyFill="1" applyBorder="1" applyAlignment="1">
      <alignment horizontal="center"/>
    </xf>
    <xf numFmtId="0" fontId="23" fillId="6" borderId="129" xfId="0" applyFont="1" applyFill="1" applyBorder="1" applyAlignment="1">
      <alignment horizontal="left" vertical="center"/>
    </xf>
    <xf numFmtId="0" fontId="23" fillId="6" borderId="130" xfId="0" applyFont="1" applyFill="1" applyBorder="1" applyAlignment="1">
      <alignment horizontal="left" vertical="center"/>
    </xf>
    <xf numFmtId="0" fontId="23" fillId="2" borderId="65" xfId="0" applyFont="1" applyFill="1" applyBorder="1" applyAlignment="1">
      <alignment horizontal="center" vertical="center"/>
    </xf>
    <xf numFmtId="175" fontId="23" fillId="2" borderId="65" xfId="0" applyNumberFormat="1" applyFont="1" applyFill="1" applyBorder="1" applyAlignment="1">
      <alignment horizontal="center" vertical="center"/>
    </xf>
    <xf numFmtId="175" fontId="23" fillId="2" borderId="55" xfId="0" applyNumberFormat="1" applyFont="1" applyFill="1" applyBorder="1" applyAlignment="1">
      <alignment horizontal="center" vertical="center"/>
    </xf>
    <xf numFmtId="175" fontId="23" fillId="2" borderId="131" xfId="0" applyNumberFormat="1" applyFont="1" applyFill="1" applyBorder="1" applyAlignment="1">
      <alignment horizontal="center" vertical="center"/>
    </xf>
    <xf numFmtId="175" fontId="23" fillId="2" borderId="132" xfId="0" applyNumberFormat="1" applyFont="1" applyFill="1" applyBorder="1" applyAlignment="1">
      <alignment horizontal="center" vertical="center"/>
    </xf>
    <xf numFmtId="175" fontId="23" fillId="2" borderId="87" xfId="0" applyNumberFormat="1" applyFont="1" applyFill="1" applyBorder="1" applyAlignment="1">
      <alignment horizontal="center" vertical="center"/>
    </xf>
    <xf numFmtId="175" fontId="23" fillId="2" borderId="88" xfId="0" applyNumberFormat="1" applyFont="1" applyFill="1" applyBorder="1" applyAlignment="1">
      <alignment horizontal="center" vertical="center"/>
    </xf>
    <xf numFmtId="0" fontId="74" fillId="2" borderId="119" xfId="0" applyFont="1" applyFill="1" applyBorder="1" applyAlignment="1">
      <alignment horizontal="left" vertical="center"/>
    </xf>
    <xf numFmtId="0" fontId="74" fillId="2" borderId="15" xfId="0" applyFont="1" applyFill="1" applyBorder="1" applyAlignment="1">
      <alignment horizontal="left" vertical="center"/>
    </xf>
    <xf numFmtId="0" fontId="74" fillId="2" borderId="120" xfId="0" applyFont="1" applyFill="1" applyBorder="1" applyAlignment="1">
      <alignment horizontal="left" vertical="center"/>
    </xf>
    <xf numFmtId="0" fontId="77" fillId="2" borderId="121" xfId="0" applyFont="1" applyFill="1" applyBorder="1" applyAlignment="1">
      <alignment horizontal="left" vertical="center"/>
    </xf>
    <xf numFmtId="0" fontId="77" fillId="2" borderId="15" xfId="0" applyFont="1" applyFill="1" applyBorder="1" applyAlignment="1">
      <alignment horizontal="left" vertical="center"/>
    </xf>
    <xf numFmtId="0" fontId="77" fillId="2" borderId="122" xfId="0" applyFont="1" applyFill="1" applyBorder="1" applyAlignment="1">
      <alignment horizontal="left" vertical="center"/>
    </xf>
    <xf numFmtId="172" fontId="34" fillId="2" borderId="25" xfId="0" applyNumberFormat="1" applyFont="1" applyFill="1" applyBorder="1" applyAlignment="1">
      <alignment horizontal="center" vertical="center"/>
    </xf>
    <xf numFmtId="172" fontId="34" fillId="2" borderId="0" xfId="0" applyNumberFormat="1" applyFont="1" applyFill="1" applyBorder="1" applyAlignment="1">
      <alignment horizontal="center" vertical="center"/>
    </xf>
    <xf numFmtId="172" fontId="34" fillId="2" borderId="26" xfId="0" applyNumberFormat="1" applyFont="1" applyFill="1" applyBorder="1" applyAlignment="1">
      <alignment horizontal="center" vertical="center"/>
    </xf>
    <xf numFmtId="172" fontId="34" fillId="2" borderId="66" xfId="0" applyNumberFormat="1" applyFont="1" applyFill="1" applyBorder="1" applyAlignment="1">
      <alignment horizontal="center" vertical="center"/>
    </xf>
    <xf numFmtId="172" fontId="34" fillId="2" borderId="14" xfId="0" applyNumberFormat="1" applyFont="1" applyFill="1" applyBorder="1" applyAlignment="1">
      <alignment horizontal="center" vertical="center"/>
    </xf>
    <xf numFmtId="172" fontId="34" fillId="2" borderId="67" xfId="0" applyNumberFormat="1" applyFont="1" applyFill="1" applyBorder="1" applyAlignment="1">
      <alignment horizontal="center" vertical="center"/>
    </xf>
    <xf numFmtId="0" fontId="23" fillId="2" borderId="25" xfId="0" applyFont="1" applyFill="1" applyBorder="1" applyAlignment="1">
      <alignment horizontal="center" vertical="center"/>
    </xf>
    <xf numFmtId="0" fontId="23" fillId="2" borderId="0" xfId="0" applyFont="1" applyFill="1" applyBorder="1" applyAlignment="1">
      <alignment horizontal="center" vertical="center"/>
    </xf>
    <xf numFmtId="0" fontId="78" fillId="2" borderId="0" xfId="0" applyFont="1" applyFill="1" applyBorder="1" applyAlignment="1">
      <alignment horizontal="left" vertical="center" shrinkToFit="1"/>
    </xf>
    <xf numFmtId="0" fontId="78" fillId="2" borderId="32" xfId="0" applyFont="1" applyFill="1" applyBorder="1" applyAlignment="1">
      <alignment horizontal="left" vertical="center" shrinkToFit="1"/>
    </xf>
    <xf numFmtId="0" fontId="76" fillId="2" borderId="31" xfId="0" applyFont="1" applyFill="1" applyBorder="1" applyAlignment="1">
      <alignment horizontal="center" vertical="center" shrinkToFit="1"/>
    </xf>
    <xf numFmtId="0" fontId="76" fillId="2" borderId="123" xfId="0" applyFont="1" applyFill="1" applyBorder="1" applyAlignment="1">
      <alignment horizontal="center" vertical="center" shrinkToFit="1"/>
    </xf>
    <xf numFmtId="0" fontId="76" fillId="2" borderId="124" xfId="0" applyFont="1" applyFill="1" applyBorder="1" applyAlignment="1">
      <alignment horizontal="center" vertical="center" shrinkToFit="1"/>
    </xf>
    <xf numFmtId="0" fontId="79" fillId="2" borderId="125" xfId="0" applyFont="1" applyFill="1" applyBorder="1" applyAlignment="1">
      <alignment horizontal="center" vertical="center" shrinkToFit="1"/>
    </xf>
    <xf numFmtId="0" fontId="79" fillId="2" borderId="123" xfId="0" applyFont="1" applyFill="1" applyBorder="1" applyAlignment="1">
      <alignment horizontal="center" vertical="center" shrinkToFit="1"/>
    </xf>
    <xf numFmtId="0" fontId="79" fillId="2" borderId="126" xfId="0" applyFont="1" applyFill="1" applyBorder="1" applyAlignment="1">
      <alignment horizontal="center" vertical="center" shrinkToFit="1"/>
    </xf>
    <xf numFmtId="0" fontId="76" fillId="2" borderId="66" xfId="0" applyFont="1" applyFill="1" applyBorder="1" applyAlignment="1">
      <alignment horizontal="center" vertical="center"/>
    </xf>
    <xf numFmtId="0" fontId="76" fillId="2" borderId="14" xfId="0" applyFont="1" applyFill="1" applyBorder="1" applyAlignment="1">
      <alignment horizontal="center" vertical="center"/>
    </xf>
    <xf numFmtId="0" fontId="78" fillId="2" borderId="14" xfId="0" applyFont="1" applyFill="1" applyBorder="1" applyAlignment="1">
      <alignment horizontal="left" vertical="center" shrinkToFit="1"/>
    </xf>
    <xf numFmtId="0" fontId="78" fillId="2" borderId="127" xfId="0" applyFont="1" applyFill="1" applyBorder="1" applyAlignment="1">
      <alignment horizontal="left" vertical="center" shrinkToFit="1"/>
    </xf>
    <xf numFmtId="1" fontId="72" fillId="2" borderId="41" xfId="0" applyNumberFormat="1" applyFont="1" applyFill="1" applyBorder="1" applyAlignment="1">
      <alignment horizontal="center"/>
    </xf>
    <xf numFmtId="0" fontId="72" fillId="2" borderId="41" xfId="0" applyFont="1" applyFill="1" applyBorder="1" applyAlignment="1">
      <alignment horizontal="center"/>
    </xf>
    <xf numFmtId="0" fontId="23" fillId="2" borderId="43" xfId="0" applyFont="1" applyFill="1" applyBorder="1" applyAlignment="1">
      <alignment horizontal="center" vertical="center" shrinkToFit="1"/>
    </xf>
    <xf numFmtId="0" fontId="23" fillId="2" borderId="28" xfId="0" applyFont="1" applyFill="1" applyBorder="1" applyAlignment="1">
      <alignment horizontal="center" vertical="center" shrinkToFit="1"/>
    </xf>
    <xf numFmtId="174" fontId="34" fillId="2" borderId="28" xfId="0" applyNumberFormat="1" applyFont="1" applyFill="1" applyBorder="1" applyAlignment="1">
      <alignment horizontal="center" vertical="center"/>
    </xf>
    <xf numFmtId="174" fontId="34" fillId="2" borderId="116" xfId="0" applyNumberFormat="1" applyFont="1" applyFill="1" applyBorder="1" applyAlignment="1">
      <alignment horizontal="center" vertical="center"/>
    </xf>
    <xf numFmtId="174" fontId="34" fillId="2" borderId="36" xfId="0" applyNumberFormat="1" applyFont="1" applyFill="1" applyBorder="1" applyAlignment="1">
      <alignment horizontal="center" vertical="center"/>
    </xf>
    <xf numFmtId="174" fontId="34" fillId="2" borderId="37" xfId="0" applyNumberFormat="1" applyFont="1" applyFill="1" applyBorder="1" applyAlignment="1">
      <alignment horizontal="center" vertical="center"/>
    </xf>
    <xf numFmtId="0" fontId="69" fillId="2" borderId="117" xfId="0" applyFont="1" applyFill="1" applyBorder="1" applyAlignment="1">
      <alignment horizontal="center" shrinkToFit="1"/>
    </xf>
    <xf numFmtId="0" fontId="75" fillId="2" borderId="36" xfId="0" applyFont="1" applyFill="1" applyBorder="1" applyAlignment="1">
      <alignment horizontal="center" vertical="center"/>
    </xf>
    <xf numFmtId="0" fontId="23" fillId="2" borderId="35" xfId="0" applyFont="1" applyFill="1" applyBorder="1" applyAlignment="1">
      <alignment horizontal="center" vertical="center"/>
    </xf>
    <xf numFmtId="0" fontId="23" fillId="2" borderId="36" xfId="0" applyFont="1" applyFill="1" applyBorder="1" applyAlignment="1">
      <alignment horizontal="center" vertical="center"/>
    </xf>
    <xf numFmtId="0" fontId="23" fillId="2" borderId="118" xfId="0" applyFont="1" applyFill="1" applyBorder="1" applyAlignment="1">
      <alignment horizontal="center" vertical="center"/>
    </xf>
    <xf numFmtId="0" fontId="36" fillId="2" borderId="0" xfId="0" applyFont="1" applyFill="1" applyBorder="1" applyAlignment="1">
      <alignment horizontal="center" vertical="center" shrinkToFit="1"/>
    </xf>
    <xf numFmtId="0" fontId="17" fillId="7" borderId="0" xfId="0" applyFont="1" applyFill="1" applyBorder="1" applyAlignment="1">
      <alignment horizontal="center" vertical="center"/>
    </xf>
    <xf numFmtId="0" fontId="17" fillId="2" borderId="32" xfId="0" applyFont="1" applyFill="1" applyBorder="1" applyAlignment="1">
      <alignment horizontal="center" vertical="center"/>
    </xf>
    <xf numFmtId="0" fontId="71" fillId="2" borderId="56" xfId="0" applyFont="1" applyFill="1" applyBorder="1" applyAlignment="1">
      <alignment horizontal="center" vertical="center"/>
    </xf>
    <xf numFmtId="0" fontId="71" fillId="2" borderId="30" xfId="0" applyFont="1" applyFill="1" applyBorder="1" applyAlignment="1">
      <alignment horizontal="center" vertical="center"/>
    </xf>
    <xf numFmtId="0" fontId="71" fillId="2" borderId="114" xfId="0" applyFont="1" applyFill="1" applyBorder="1" applyAlignment="1">
      <alignment horizontal="center" vertical="center"/>
    </xf>
    <xf numFmtId="0" fontId="70" fillId="2" borderId="0" xfId="0" applyFont="1" applyFill="1" applyBorder="1" applyAlignment="1">
      <alignment horizontal="center" vertical="center"/>
    </xf>
    <xf numFmtId="0" fontId="23" fillId="2" borderId="115" xfId="0" applyFont="1" applyFill="1" applyBorder="1" applyAlignment="1">
      <alignment horizontal="left" vertical="center" shrinkToFit="1"/>
    </xf>
    <xf numFmtId="0" fontId="73" fillId="2" borderId="0" xfId="0" applyFont="1" applyFill="1" applyBorder="1" applyAlignment="1">
      <alignment horizontal="center" vertical="center" shrinkToFit="1"/>
    </xf>
    <xf numFmtId="0" fontId="23" fillId="2" borderId="0" xfId="0" applyFont="1" applyFill="1" applyBorder="1" applyAlignment="1">
      <alignment horizontal="center" vertical="center" shrinkToFit="1"/>
    </xf>
    <xf numFmtId="0" fontId="72" fillId="2" borderId="0" xfId="0" applyFont="1" applyFill="1" applyBorder="1" applyAlignment="1">
      <alignment horizontal="center"/>
    </xf>
    <xf numFmtId="0" fontId="36" fillId="7" borderId="0" xfId="0" applyFont="1" applyFill="1" applyBorder="1" applyAlignment="1">
      <alignment horizontal="center" vertical="center"/>
    </xf>
    <xf numFmtId="0" fontId="28" fillId="7" borderId="0" xfId="0" quotePrefix="1" applyFont="1" applyFill="1" applyBorder="1" applyAlignment="1">
      <alignment horizontal="left" shrinkToFit="1"/>
    </xf>
    <xf numFmtId="0" fontId="20" fillId="7" borderId="203" xfId="0" applyFont="1" applyFill="1" applyBorder="1" applyAlignment="1" applyProtection="1">
      <alignment horizontal="center" vertical="center" shrinkToFit="1"/>
      <protection locked="0"/>
    </xf>
    <xf numFmtId="0" fontId="20" fillId="7" borderId="204" xfId="0" applyFont="1" applyFill="1" applyBorder="1" applyAlignment="1" applyProtection="1">
      <alignment horizontal="center" vertical="center" shrinkToFit="1"/>
      <protection locked="0"/>
    </xf>
    <xf numFmtId="0" fontId="20" fillId="7" borderId="205" xfId="0" applyFont="1" applyFill="1" applyBorder="1" applyAlignment="1" applyProtection="1">
      <alignment horizontal="center" vertical="center" shrinkToFit="1"/>
      <protection locked="0"/>
    </xf>
    <xf numFmtId="0" fontId="47" fillId="7" borderId="206" xfId="0" applyFont="1" applyFill="1" applyBorder="1" applyAlignment="1">
      <alignment horizontal="center" vertical="center" shrinkToFit="1"/>
    </xf>
    <xf numFmtId="0" fontId="47" fillId="7" borderId="207" xfId="0" applyFont="1" applyFill="1" applyBorder="1" applyAlignment="1">
      <alignment horizontal="center" vertical="center" shrinkToFit="1"/>
    </xf>
    <xf numFmtId="0" fontId="47" fillId="7" borderId="201" xfId="0" applyFont="1" applyFill="1" applyBorder="1" applyAlignment="1">
      <alignment horizontal="center" vertical="center" shrinkToFit="1"/>
    </xf>
    <xf numFmtId="0" fontId="24" fillId="7" borderId="0" xfId="0" applyFont="1" applyFill="1" applyBorder="1" applyAlignment="1">
      <alignment horizontal="left" vertical="center" shrinkToFit="1"/>
    </xf>
    <xf numFmtId="0" fontId="24" fillId="7" borderId="0" xfId="0" quotePrefix="1" applyFont="1" applyFill="1" applyBorder="1" applyAlignment="1">
      <alignment horizontal="left" vertical="center" shrinkToFit="1"/>
    </xf>
    <xf numFmtId="0" fontId="24" fillId="3" borderId="0" xfId="0" applyFont="1" applyFill="1" applyBorder="1" applyAlignment="1">
      <alignment horizontal="center" vertical="center" shrinkToFit="1"/>
    </xf>
    <xf numFmtId="0" fontId="47" fillId="7" borderId="197" xfId="0" applyFont="1" applyFill="1" applyBorder="1" applyAlignment="1">
      <alignment horizontal="right" vertical="center"/>
    </xf>
    <xf numFmtId="0" fontId="47" fillId="7" borderId="36" xfId="0" applyFont="1" applyFill="1" applyBorder="1" applyAlignment="1">
      <alignment horizontal="right" vertical="center"/>
    </xf>
    <xf numFmtId="0" fontId="47" fillId="7" borderId="198" xfId="0" applyFont="1" applyFill="1" applyBorder="1" applyAlignment="1">
      <alignment horizontal="right"/>
    </xf>
    <xf numFmtId="0" fontId="47" fillId="7" borderId="23" xfId="0" applyFont="1" applyFill="1" applyBorder="1" applyAlignment="1">
      <alignment horizontal="right"/>
    </xf>
    <xf numFmtId="0" fontId="47" fillId="7" borderId="197" xfId="0" applyFont="1" applyFill="1" applyBorder="1" applyAlignment="1">
      <alignment horizontal="right"/>
    </xf>
    <xf numFmtId="0" fontId="47" fillId="7" borderId="36" xfId="0" applyFont="1" applyFill="1" applyBorder="1" applyAlignment="1">
      <alignment horizontal="right"/>
    </xf>
    <xf numFmtId="0" fontId="47" fillId="7" borderId="23" xfId="0" applyFont="1" applyFill="1" applyBorder="1" applyAlignment="1">
      <alignment horizontal="center" vertical="center" shrinkToFit="1"/>
    </xf>
    <xf numFmtId="0" fontId="47" fillId="7" borderId="199" xfId="0" applyFont="1" applyFill="1" applyBorder="1" applyAlignment="1">
      <alignment horizontal="center" vertical="center" shrinkToFit="1"/>
    </xf>
    <xf numFmtId="0" fontId="47" fillId="7" borderId="36" xfId="0" applyFont="1" applyFill="1" applyBorder="1" applyAlignment="1">
      <alignment horizontal="center" vertical="center" shrinkToFit="1"/>
    </xf>
    <xf numFmtId="0" fontId="47" fillId="7" borderId="200" xfId="0" applyFont="1" applyFill="1" applyBorder="1" applyAlignment="1">
      <alignment horizontal="center" vertical="center" shrinkToFit="1"/>
    </xf>
    <xf numFmtId="0" fontId="47" fillId="7" borderId="23" xfId="0" applyFont="1" applyFill="1" applyBorder="1" applyAlignment="1">
      <alignment horizontal="center" vertical="center"/>
    </xf>
    <xf numFmtId="0" fontId="47" fillId="7" borderId="199" xfId="0" applyFont="1" applyFill="1" applyBorder="1" applyAlignment="1">
      <alignment horizontal="center" vertical="center"/>
    </xf>
    <xf numFmtId="0" fontId="47" fillId="7" borderId="201" xfId="0" applyFont="1" applyFill="1" applyBorder="1" applyAlignment="1">
      <alignment horizontal="center" vertical="center"/>
    </xf>
    <xf numFmtId="0" fontId="47" fillId="7" borderId="202" xfId="0" applyFont="1" applyFill="1" applyBorder="1" applyAlignment="1">
      <alignment horizontal="center" vertical="center"/>
    </xf>
    <xf numFmtId="0" fontId="47" fillId="7" borderId="168" xfId="0" applyFont="1" applyFill="1" applyBorder="1" applyAlignment="1">
      <alignment horizontal="right" vertical="center" shrinkToFit="1"/>
    </xf>
    <xf numFmtId="0" fontId="47" fillId="7" borderId="201" xfId="0" applyFont="1" applyFill="1" applyBorder="1" applyAlignment="1">
      <alignment horizontal="right" vertical="center" shrinkToFit="1"/>
    </xf>
    <xf numFmtId="0" fontId="47" fillId="7" borderId="162" xfId="0" applyFont="1" applyFill="1" applyBorder="1" applyAlignment="1">
      <alignment horizontal="center" vertical="center" shrinkToFit="1"/>
    </xf>
    <xf numFmtId="0" fontId="47" fillId="7" borderId="163" xfId="0" applyFont="1" applyFill="1" applyBorder="1" applyAlignment="1">
      <alignment horizontal="center" vertical="center" shrinkToFit="1"/>
    </xf>
    <xf numFmtId="0" fontId="51" fillId="7" borderId="134" xfId="0" applyFont="1" applyFill="1" applyBorder="1" applyAlignment="1">
      <alignment horizontal="center" vertical="center"/>
    </xf>
    <xf numFmtId="0" fontId="51" fillId="7" borderId="195" xfId="0" applyFont="1" applyFill="1" applyBorder="1" applyAlignment="1">
      <alignment horizontal="center" vertical="center"/>
    </xf>
    <xf numFmtId="0" fontId="51" fillId="7" borderId="14" xfId="0" applyFont="1" applyFill="1" applyBorder="1" applyAlignment="1">
      <alignment horizontal="center" vertical="center"/>
    </xf>
    <xf numFmtId="0" fontId="51" fillId="7" borderId="167" xfId="0" applyFont="1" applyFill="1" applyBorder="1" applyAlignment="1">
      <alignment horizontal="center" vertical="center"/>
    </xf>
    <xf numFmtId="0" fontId="47" fillId="7" borderId="196" xfId="0" applyFont="1" applyFill="1" applyBorder="1" applyAlignment="1">
      <alignment horizontal="right" vertical="center" shrinkToFit="1"/>
    </xf>
    <xf numFmtId="0" fontId="47" fillId="7" borderId="197" xfId="0" applyFont="1" applyFill="1" applyBorder="1" applyAlignment="1">
      <alignment horizontal="right" vertical="center" shrinkToFit="1"/>
    </xf>
    <xf numFmtId="172" fontId="51" fillId="7" borderId="1" xfId="0" applyNumberFormat="1" applyFont="1" applyFill="1" applyBorder="1" applyAlignment="1">
      <alignment horizontal="center" vertical="center"/>
    </xf>
    <xf numFmtId="172" fontId="51" fillId="7" borderId="36" xfId="0" applyNumberFormat="1" applyFont="1" applyFill="1" applyBorder="1" applyAlignment="1">
      <alignment horizontal="center" vertical="center"/>
    </xf>
    <xf numFmtId="0" fontId="47" fillId="7" borderId="1" xfId="0" applyFont="1" applyFill="1" applyBorder="1" applyAlignment="1">
      <alignment horizontal="right" vertical="center" shrinkToFit="1"/>
    </xf>
    <xf numFmtId="0" fontId="47" fillId="7" borderId="36" xfId="0" applyFont="1" applyFill="1" applyBorder="1" applyAlignment="1">
      <alignment horizontal="right" vertical="center" shrinkToFit="1"/>
    </xf>
    <xf numFmtId="0" fontId="51" fillId="7" borderId="1" xfId="0" applyFont="1" applyFill="1" applyBorder="1" applyAlignment="1">
      <alignment horizontal="center" vertical="center"/>
    </xf>
    <xf numFmtId="0" fontId="51" fillId="7" borderId="135" xfId="0" applyFont="1" applyFill="1" applyBorder="1" applyAlignment="1">
      <alignment horizontal="center" vertical="center"/>
    </xf>
    <xf numFmtId="0" fontId="51" fillId="7" borderId="36" xfId="0" applyFont="1" applyFill="1" applyBorder="1" applyAlignment="1">
      <alignment horizontal="center" vertical="center"/>
    </xf>
    <xf numFmtId="0" fontId="51" fillId="7" borderId="136" xfId="0" applyFont="1" applyFill="1" applyBorder="1" applyAlignment="1">
      <alignment horizontal="center" vertical="center"/>
    </xf>
    <xf numFmtId="0" fontId="47" fillId="7" borderId="137" xfId="0" applyFont="1" applyFill="1" applyBorder="1" applyAlignment="1">
      <alignment horizontal="right" vertical="center"/>
    </xf>
    <xf numFmtId="0" fontId="47" fillId="7" borderId="138" xfId="0" applyFont="1" applyFill="1" applyBorder="1" applyAlignment="1">
      <alignment horizontal="right" vertical="center"/>
    </xf>
    <xf numFmtId="0" fontId="53" fillId="7" borderId="0" xfId="0" applyFont="1" applyFill="1" applyBorder="1" applyAlignment="1">
      <alignment horizontal="center" vertical="center"/>
    </xf>
    <xf numFmtId="0" fontId="30" fillId="7" borderId="0" xfId="0" applyFont="1" applyFill="1" applyBorder="1" applyAlignment="1">
      <alignment horizontal="center"/>
    </xf>
    <xf numFmtId="0" fontId="54" fillId="7" borderId="0" xfId="0" applyFont="1" applyFill="1" applyBorder="1" applyAlignment="1">
      <alignment horizontal="center" vertical="top"/>
    </xf>
    <xf numFmtId="172" fontId="47" fillId="7" borderId="187" xfId="0" applyNumberFormat="1" applyFont="1" applyFill="1" applyBorder="1" applyAlignment="1">
      <alignment horizontal="center" vertical="center" shrinkToFit="1"/>
    </xf>
    <xf numFmtId="172" fontId="47" fillId="7" borderId="188" xfId="0" applyNumberFormat="1" applyFont="1" applyFill="1" applyBorder="1" applyAlignment="1">
      <alignment horizontal="center" vertical="center" shrinkToFit="1"/>
    </xf>
    <xf numFmtId="0" fontId="24" fillId="3" borderId="189" xfId="0" applyFont="1" applyFill="1" applyBorder="1" applyAlignment="1">
      <alignment horizontal="left" vertical="center" wrapText="1" shrinkToFit="1"/>
    </xf>
    <xf numFmtId="0" fontId="24" fillId="3" borderId="190" xfId="0" applyFont="1" applyFill="1" applyBorder="1" applyAlignment="1">
      <alignment horizontal="left" vertical="center" wrapText="1" shrinkToFit="1"/>
    </xf>
    <xf numFmtId="0" fontId="24" fillId="3" borderId="191" xfId="0" applyFont="1" applyFill="1" applyBorder="1" applyAlignment="1">
      <alignment horizontal="left" vertical="center" wrapText="1" shrinkToFit="1"/>
    </xf>
    <xf numFmtId="0" fontId="24" fillId="3" borderId="192" xfId="0" applyFont="1" applyFill="1" applyBorder="1" applyAlignment="1">
      <alignment horizontal="left" vertical="center" wrapText="1" shrinkToFit="1"/>
    </xf>
    <xf numFmtId="0" fontId="24" fillId="3" borderId="193" xfId="0" applyFont="1" applyFill="1" applyBorder="1" applyAlignment="1">
      <alignment horizontal="left" vertical="center" wrapText="1" shrinkToFit="1"/>
    </xf>
    <xf numFmtId="0" fontId="24" fillId="3" borderId="194" xfId="0" applyFont="1" applyFill="1" applyBorder="1" applyAlignment="1">
      <alignment horizontal="left" vertical="center" wrapText="1" shrinkToFit="1"/>
    </xf>
    <xf numFmtId="0" fontId="135" fillId="7" borderId="0" xfId="0" applyFont="1" applyFill="1" applyBorder="1" applyAlignment="1">
      <alignment horizontal="center" vertical="top"/>
    </xf>
    <xf numFmtId="0" fontId="60" fillId="7" borderId="0" xfId="0" applyFont="1" applyFill="1" applyBorder="1" applyAlignment="1">
      <alignment horizontal="center" shrinkToFit="1"/>
    </xf>
    <xf numFmtId="0" fontId="133" fillId="7" borderId="0" xfId="0" applyFont="1" applyFill="1" applyBorder="1" applyAlignment="1">
      <alignment horizontal="left" vertical="top"/>
    </xf>
    <xf numFmtId="0" fontId="133" fillId="7" borderId="0" xfId="0" applyFont="1" applyFill="1" applyBorder="1" applyAlignment="1">
      <alignment horizontal="center" vertical="top"/>
    </xf>
    <xf numFmtId="0" fontId="10" fillId="7" borderId="0" xfId="0" quotePrefix="1" applyFont="1" applyFill="1" applyBorder="1" applyAlignment="1">
      <alignment horizontal="left" vertical="center" shrinkToFit="1"/>
    </xf>
    <xf numFmtId="0" fontId="10" fillId="7" borderId="0" xfId="0" applyFont="1" applyFill="1" applyBorder="1" applyAlignment="1">
      <alignment horizontal="left" vertical="center" shrinkToFit="1"/>
    </xf>
    <xf numFmtId="0" fontId="25" fillId="7" borderId="0" xfId="0" quotePrefix="1" applyFont="1" applyFill="1" applyAlignment="1">
      <alignment horizontal="left" shrinkToFit="1"/>
    </xf>
    <xf numFmtId="0" fontId="25" fillId="7" borderId="0" xfId="0" applyFont="1" applyFill="1" applyAlignment="1">
      <alignment horizontal="left" shrinkToFit="1"/>
    </xf>
    <xf numFmtId="0" fontId="25" fillId="7" borderId="26" xfId="0" applyFont="1" applyFill="1" applyBorder="1" applyAlignment="1">
      <alignment horizontal="left" shrinkToFit="1"/>
    </xf>
    <xf numFmtId="0" fontId="134" fillId="3" borderId="0" xfId="0" applyFont="1" applyFill="1" applyAlignment="1">
      <alignment horizontal="center" vertical="center"/>
    </xf>
    <xf numFmtId="0" fontId="52" fillId="7" borderId="0" xfId="0" applyFont="1" applyFill="1" applyBorder="1" applyAlignment="1">
      <alignment horizontal="center" vertical="center"/>
    </xf>
    <xf numFmtId="0" fontId="20" fillId="7" borderId="150" xfId="0" applyFont="1" applyFill="1" applyBorder="1" applyAlignment="1" applyProtection="1">
      <alignment horizontal="center" vertical="center" shrinkToFit="1"/>
      <protection locked="0"/>
    </xf>
    <xf numFmtId="0" fontId="20" fillId="7" borderId="151" xfId="0" applyFont="1" applyFill="1" applyBorder="1" applyAlignment="1" applyProtection="1">
      <alignment horizontal="center" vertical="center" shrinkToFit="1"/>
      <protection locked="0"/>
    </xf>
    <xf numFmtId="0" fontId="20" fillId="7" borderId="36" xfId="0" applyFont="1" applyFill="1" applyBorder="1" applyAlignment="1" applyProtection="1">
      <alignment horizontal="center" vertical="center" shrinkToFit="1"/>
      <protection locked="0"/>
    </xf>
    <xf numFmtId="0" fontId="20" fillId="7" borderId="185" xfId="0" applyFont="1" applyFill="1" applyBorder="1" applyAlignment="1" applyProtection="1">
      <alignment horizontal="center" vertical="center" shrinkToFit="1"/>
      <protection locked="0"/>
    </xf>
    <xf numFmtId="0" fontId="20" fillId="7" borderId="156" xfId="0" applyFont="1" applyFill="1" applyBorder="1" applyAlignment="1">
      <alignment horizontal="right" vertical="center"/>
    </xf>
    <xf numFmtId="0" fontId="20" fillId="7" borderId="36" xfId="0" applyFont="1" applyFill="1" applyBorder="1" applyAlignment="1">
      <alignment horizontal="right" vertical="center"/>
    </xf>
    <xf numFmtId="0" fontId="20" fillId="7" borderId="186" xfId="0" applyFont="1" applyFill="1" applyBorder="1" applyAlignment="1">
      <alignment horizontal="right"/>
    </xf>
    <xf numFmtId="0" fontId="20" fillId="7" borderId="23" xfId="0" applyFont="1" applyFill="1" applyBorder="1" applyAlignment="1">
      <alignment horizontal="right"/>
    </xf>
    <xf numFmtId="0" fontId="20" fillId="7" borderId="156" xfId="0" applyFont="1" applyFill="1" applyBorder="1" applyAlignment="1">
      <alignment horizontal="right"/>
    </xf>
    <xf numFmtId="0" fontId="20" fillId="7" borderId="36" xfId="0" applyFont="1" applyFill="1" applyBorder="1" applyAlignment="1">
      <alignment horizontal="right"/>
    </xf>
    <xf numFmtId="0" fontId="20" fillId="7" borderId="158" xfId="0" applyFont="1" applyFill="1" applyBorder="1" applyAlignment="1">
      <alignment horizontal="right" vertical="center" shrinkToFit="1"/>
    </xf>
    <xf numFmtId="0" fontId="20" fillId="7" borderId="177" xfId="0" applyFont="1" applyFill="1" applyBorder="1" applyAlignment="1">
      <alignment horizontal="right" vertical="center" shrinkToFit="1"/>
    </xf>
    <xf numFmtId="0" fontId="32" fillId="7" borderId="150" xfId="0" applyFont="1" applyFill="1" applyBorder="1" applyAlignment="1">
      <alignment horizontal="right" wrapText="1"/>
    </xf>
    <xf numFmtId="0" fontId="32" fillId="7" borderId="139" xfId="0" applyFont="1" applyFill="1" applyBorder="1" applyAlignment="1">
      <alignment horizontal="right" wrapText="1"/>
    </xf>
    <xf numFmtId="0" fontId="20" fillId="7" borderId="150" xfId="0" applyFont="1" applyFill="1" applyBorder="1" applyAlignment="1">
      <alignment horizontal="center"/>
    </xf>
    <xf numFmtId="0" fontId="20" fillId="7" borderId="139" xfId="0" applyFont="1" applyFill="1" applyBorder="1" applyAlignment="1">
      <alignment horizontal="center"/>
    </xf>
    <xf numFmtId="0" fontId="20" fillId="7" borderId="150" xfId="0" applyFont="1" applyFill="1" applyBorder="1" applyAlignment="1">
      <alignment horizontal="center" shrinkToFit="1"/>
    </xf>
    <xf numFmtId="0" fontId="20" fillId="7" borderId="139" xfId="0" applyFont="1" applyFill="1" applyBorder="1" applyAlignment="1">
      <alignment horizontal="center" shrinkToFit="1"/>
    </xf>
    <xf numFmtId="172" fontId="21" fillId="3" borderId="150" xfId="0" applyNumberFormat="1" applyFont="1" applyFill="1" applyBorder="1" applyAlignment="1" applyProtection="1">
      <alignment horizontal="center"/>
    </xf>
    <xf numFmtId="172" fontId="21" fillId="3" borderId="139" xfId="0" applyNumberFormat="1" applyFont="1" applyFill="1" applyBorder="1" applyAlignment="1" applyProtection="1">
      <alignment horizontal="center"/>
    </xf>
    <xf numFmtId="0" fontId="20" fillId="7" borderId="23" xfId="0" applyFont="1" applyFill="1" applyBorder="1" applyAlignment="1" applyProtection="1">
      <alignment horizontal="center" vertical="center" shrinkToFit="1"/>
      <protection locked="0"/>
    </xf>
    <xf numFmtId="0" fontId="20" fillId="7" borderId="176" xfId="0" applyFont="1" applyFill="1" applyBorder="1" applyAlignment="1" applyProtection="1">
      <alignment horizontal="center" vertical="center" shrinkToFit="1"/>
      <protection locked="0"/>
    </xf>
    <xf numFmtId="172" fontId="20" fillId="7" borderId="182" xfId="0" applyNumberFormat="1" applyFont="1" applyFill="1" applyBorder="1" applyAlignment="1" applyProtection="1">
      <alignment horizontal="center" vertical="center" shrinkToFit="1"/>
      <protection locked="0"/>
    </xf>
    <xf numFmtId="172" fontId="20" fillId="7" borderId="183" xfId="0" applyNumberFormat="1" applyFont="1" applyFill="1" applyBorder="1" applyAlignment="1" applyProtection="1">
      <alignment horizontal="center" vertical="center" shrinkToFit="1"/>
      <protection locked="0"/>
    </xf>
    <xf numFmtId="0" fontId="8" fillId="7" borderId="134" xfId="0" applyFont="1" applyFill="1" applyBorder="1" applyAlignment="1" applyProtection="1">
      <alignment horizontal="center" vertical="center"/>
      <protection locked="0"/>
    </xf>
    <xf numFmtId="0" fontId="8" fillId="7" borderId="134" xfId="0" applyFont="1" applyFill="1" applyBorder="1" applyAlignment="1" applyProtection="1">
      <alignment horizontal="center" vertical="center"/>
    </xf>
    <xf numFmtId="0" fontId="8" fillId="7" borderId="184" xfId="0" applyFont="1" applyFill="1" applyBorder="1" applyAlignment="1" applyProtection="1">
      <alignment horizontal="center" vertical="center"/>
    </xf>
    <xf numFmtId="0" fontId="8" fillId="7" borderId="14" xfId="0" applyFont="1" applyFill="1" applyBorder="1" applyAlignment="1" applyProtection="1">
      <alignment horizontal="center" vertical="center"/>
      <protection locked="0"/>
    </xf>
    <xf numFmtId="0" fontId="8" fillId="7" borderId="157" xfId="0" applyFont="1" applyFill="1" applyBorder="1" applyAlignment="1" applyProtection="1">
      <alignment horizontal="center" vertical="center"/>
      <protection locked="0"/>
    </xf>
    <xf numFmtId="0" fontId="8" fillId="7" borderId="1" xfId="0" applyFont="1" applyFill="1" applyBorder="1" applyAlignment="1" applyProtection="1">
      <alignment horizontal="center" vertical="center"/>
      <protection locked="0"/>
    </xf>
    <xf numFmtId="0" fontId="8" fillId="7" borderId="135" xfId="0" applyFont="1" applyFill="1" applyBorder="1" applyAlignment="1" applyProtection="1">
      <alignment horizontal="center" vertical="center"/>
      <protection locked="0"/>
    </xf>
    <xf numFmtId="0" fontId="8" fillId="7" borderId="36" xfId="0" applyFont="1" applyFill="1" applyBorder="1" applyAlignment="1" applyProtection="1">
      <alignment horizontal="center" vertical="center"/>
      <protection locked="0"/>
    </xf>
    <xf numFmtId="0" fontId="8" fillId="7" borderId="136" xfId="0" applyFont="1" applyFill="1" applyBorder="1" applyAlignment="1" applyProtection="1">
      <alignment horizontal="center" vertical="center"/>
      <protection locked="0"/>
    </xf>
    <xf numFmtId="0" fontId="20" fillId="7" borderId="137" xfId="0" applyFont="1" applyFill="1" applyBorder="1" applyAlignment="1">
      <alignment horizontal="right" vertical="center"/>
    </xf>
    <xf numFmtId="0" fontId="20" fillId="7" borderId="138" xfId="0" applyFont="1" applyFill="1" applyBorder="1" applyAlignment="1">
      <alignment horizontal="right" vertical="center"/>
    </xf>
    <xf numFmtId="0" fontId="20" fillId="7" borderId="23" xfId="0" applyFont="1" applyFill="1" applyBorder="1" applyAlignment="1" applyProtection="1">
      <alignment horizontal="center" vertical="center"/>
      <protection locked="0"/>
    </xf>
    <xf numFmtId="0" fontId="20" fillId="7" borderId="176" xfId="0" applyFont="1" applyFill="1" applyBorder="1" applyAlignment="1" applyProtection="1">
      <alignment horizontal="center" vertical="center"/>
      <protection locked="0"/>
    </xf>
    <xf numFmtId="0" fontId="20" fillId="7" borderId="177" xfId="0" applyFont="1" applyFill="1" applyBorder="1" applyAlignment="1" applyProtection="1">
      <alignment horizontal="center" vertical="center"/>
      <protection locked="0"/>
    </xf>
    <xf numFmtId="0" fontId="20" fillId="7" borderId="178" xfId="0" applyFont="1" applyFill="1" applyBorder="1" applyAlignment="1" applyProtection="1">
      <alignment horizontal="center" vertical="center"/>
      <protection locked="0"/>
    </xf>
    <xf numFmtId="172" fontId="8" fillId="7" borderId="1" xfId="0" applyNumberFormat="1" applyFont="1" applyFill="1" applyBorder="1" applyAlignment="1" applyProtection="1">
      <alignment horizontal="center" vertical="center"/>
      <protection locked="0"/>
    </xf>
    <xf numFmtId="172" fontId="8" fillId="7" borderId="36" xfId="0" applyNumberFormat="1" applyFont="1" applyFill="1" applyBorder="1" applyAlignment="1" applyProtection="1">
      <alignment horizontal="center" vertical="center"/>
      <protection locked="0"/>
    </xf>
    <xf numFmtId="0" fontId="20" fillId="7" borderId="1" xfId="0" applyFont="1" applyFill="1" applyBorder="1" applyAlignment="1">
      <alignment horizontal="right" vertical="center" shrinkToFit="1"/>
    </xf>
    <xf numFmtId="0" fontId="0" fillId="3" borderId="36" xfId="0" applyFill="1" applyBorder="1" applyAlignment="1">
      <alignment vertical="center" shrinkToFit="1"/>
    </xf>
    <xf numFmtId="0" fontId="40" fillId="3" borderId="179" xfId="0" applyFont="1" applyFill="1" applyBorder="1" applyAlignment="1">
      <alignment horizontal="center" vertical="center" shrinkToFit="1"/>
    </xf>
    <xf numFmtId="0" fontId="40" fillId="3" borderId="180" xfId="0" applyFont="1" applyFill="1" applyBorder="1" applyAlignment="1">
      <alignment horizontal="center" vertical="center" shrinkToFit="1"/>
    </xf>
    <xf numFmtId="0" fontId="40" fillId="3" borderId="181" xfId="0" applyFont="1" applyFill="1" applyBorder="1" applyAlignment="1">
      <alignment horizontal="center" vertical="center" shrinkToFit="1"/>
    </xf>
    <xf numFmtId="0" fontId="22" fillId="7" borderId="0" xfId="0" applyFont="1" applyFill="1" applyBorder="1" applyAlignment="1">
      <alignment horizontal="center" shrinkToFit="1"/>
    </xf>
    <xf numFmtId="0" fontId="31" fillId="7" borderId="0" xfId="0" applyFont="1" applyFill="1" applyBorder="1" applyAlignment="1">
      <alignment horizontal="center"/>
    </xf>
    <xf numFmtId="0" fontId="13" fillId="7" borderId="0" xfId="0" applyFont="1" applyFill="1" applyBorder="1" applyAlignment="1">
      <alignment horizontal="center" vertical="center"/>
    </xf>
  </cellXfs>
  <cellStyles count="3">
    <cellStyle name="Hipervínculo" xfId="1" builtinId="8"/>
    <cellStyle name="Moneda" xfId="2"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50800</xdr:colOff>
          <xdr:row>31</xdr:row>
          <xdr:rowOff>25400</xdr:rowOff>
        </xdr:from>
        <xdr:to>
          <xdr:col>1</xdr:col>
          <xdr:colOff>165100</xdr:colOff>
          <xdr:row>31</xdr:row>
          <xdr:rowOff>228600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33</xdr:row>
          <xdr:rowOff>25400</xdr:rowOff>
        </xdr:from>
        <xdr:to>
          <xdr:col>1</xdr:col>
          <xdr:colOff>152400</xdr:colOff>
          <xdr:row>33</xdr:row>
          <xdr:rowOff>228600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32</xdr:row>
          <xdr:rowOff>12700</xdr:rowOff>
        </xdr:from>
        <xdr:to>
          <xdr:col>1</xdr:col>
          <xdr:colOff>165100</xdr:colOff>
          <xdr:row>32</xdr:row>
          <xdr:rowOff>165100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38100</xdr:rowOff>
        </xdr:from>
        <xdr:to>
          <xdr:col>1</xdr:col>
          <xdr:colOff>152400</xdr:colOff>
          <xdr:row>31</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twoCellAnchor editAs="oneCell">
    <xdr:from>
      <xdr:col>19</xdr:col>
      <xdr:colOff>88900</xdr:colOff>
      <xdr:row>0</xdr:row>
      <xdr:rowOff>0</xdr:rowOff>
    </xdr:from>
    <xdr:to>
      <xdr:col>21</xdr:col>
      <xdr:colOff>635000</xdr:colOff>
      <xdr:row>3</xdr:row>
      <xdr:rowOff>0</xdr:rowOff>
    </xdr:to>
    <xdr:pic>
      <xdr:nvPicPr>
        <xdr:cNvPr id="1259" name="Picture 2"/>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499100" y="0"/>
          <a:ext cx="1003300" cy="93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1562376</xdr:colOff>
      <xdr:row>3</xdr:row>
      <xdr:rowOff>9525</xdr:rowOff>
    </xdr:from>
    <xdr:ext cx="4248015" cy="923330"/>
    <xdr:sp macro="" textlink="">
      <xdr:nvSpPr>
        <xdr:cNvPr id="2" name="2 Rectángulo"/>
        <xdr:cNvSpPr/>
      </xdr:nvSpPr>
      <xdr:spPr>
        <a:xfrm>
          <a:off x="4222692" y="470736"/>
          <a:ext cx="4248015" cy="923330"/>
        </a:xfrm>
        <a:prstGeom prst="rect">
          <a:avLst/>
        </a:prstGeom>
        <a:noFill/>
      </xdr:spPr>
      <xdr:txBody>
        <a:bodyPr wrap="none" lIns="91440" tIns="45720" rIns="91440" bIns="45720">
          <a:spAutoFit/>
        </a:bodyPr>
        <a:lstStyle/>
        <a:p>
          <a:pPr algn="ctr"/>
          <a:r>
            <a:rPr lang="es-ES" sz="5400" b="1" cap="all" spc="0">
              <a:ln w="9000" cmpd="sng">
                <a:solidFill>
                  <a:srgbClr val="FFFF00"/>
                </a:solidFill>
                <a:prstDash val="solid"/>
              </a:ln>
              <a:solidFill>
                <a:schemeClr val="tx2">
                  <a:lumMod val="40000"/>
                  <a:lumOff val="60000"/>
                </a:schemeClr>
              </a:solidFill>
              <a:effectLst>
                <a:reflection blurRad="12700" stA="28000" endPos="45000" dist="1000" dir="5400000" sy="-100000" algn="bl" rotWithShape="0"/>
              </a:effectLst>
            </a:rPr>
            <a:t>SPAIN AIKIKAI</a:t>
          </a:r>
        </a:p>
      </xdr:txBody>
    </xdr:sp>
    <xdr:clientData/>
  </xdr:oneCellAnchor>
  <xdr:twoCellAnchor editAs="oneCell">
    <xdr:from>
      <xdr:col>2</xdr:col>
      <xdr:colOff>393700</xdr:colOff>
      <xdr:row>1</xdr:row>
      <xdr:rowOff>114300</xdr:rowOff>
    </xdr:from>
    <xdr:to>
      <xdr:col>3</xdr:col>
      <xdr:colOff>685800</xdr:colOff>
      <xdr:row>10</xdr:row>
      <xdr:rowOff>114300</xdr:rowOff>
    </xdr:to>
    <xdr:pic>
      <xdr:nvPicPr>
        <xdr:cNvPr id="3532" name="3 Imagen" descr="ASA300.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300" y="266700"/>
          <a:ext cx="13716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88900</xdr:colOff>
          <xdr:row>4</xdr:row>
          <xdr:rowOff>38100</xdr:rowOff>
        </xdr:from>
        <xdr:to>
          <xdr:col>11</xdr:col>
          <xdr:colOff>482600</xdr:colOff>
          <xdr:row>5</xdr:row>
          <xdr:rowOff>25400</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177800</xdr:colOff>
          <xdr:row>4</xdr:row>
          <xdr:rowOff>38100</xdr:rowOff>
        </xdr:from>
        <xdr:to>
          <xdr:col>12</xdr:col>
          <xdr:colOff>571500</xdr:colOff>
          <xdr:row>5</xdr:row>
          <xdr:rowOff>25400</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50</xdr:col>
          <xdr:colOff>25400</xdr:colOff>
          <xdr:row>60</xdr:row>
          <xdr:rowOff>12700</xdr:rowOff>
        </xdr:from>
        <xdr:to>
          <xdr:col>51</xdr:col>
          <xdr:colOff>114300</xdr:colOff>
          <xdr:row>61</xdr:row>
          <xdr:rowOff>50800</xdr:rowOff>
        </xdr:to>
        <xdr:sp macro="" textlink="">
          <xdr:nvSpPr>
            <xdr:cNvPr id="9217" name="Check Box 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25400</xdr:colOff>
          <xdr:row>61</xdr:row>
          <xdr:rowOff>12700</xdr:rowOff>
        </xdr:from>
        <xdr:to>
          <xdr:col>51</xdr:col>
          <xdr:colOff>114300</xdr:colOff>
          <xdr:row>62</xdr:row>
          <xdr:rowOff>50800</xdr:rowOff>
        </xdr:to>
        <xdr:sp macro="" textlink="">
          <xdr:nvSpPr>
            <xdr:cNvPr id="9218" name="Check Box 2" hidden="1">
              <a:extLst>
                <a:ext uri="{63B3BB69-23CF-44E3-9099-C40C66FF867C}">
                  <a14:compatExt spid="_x0000_s9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25400</xdr:colOff>
          <xdr:row>15</xdr:row>
          <xdr:rowOff>12700</xdr:rowOff>
        </xdr:from>
        <xdr:to>
          <xdr:col>51</xdr:col>
          <xdr:colOff>114300</xdr:colOff>
          <xdr:row>16</xdr:row>
          <xdr:rowOff>50800</xdr:rowOff>
        </xdr:to>
        <xdr:sp macro="" textlink="">
          <xdr:nvSpPr>
            <xdr:cNvPr id="9219" name="Check Box 3" hidden="1">
              <a:extLst>
                <a:ext uri="{63B3BB69-23CF-44E3-9099-C40C66FF867C}">
                  <a14:compatExt spid="_x0000_s9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25400</xdr:colOff>
          <xdr:row>16</xdr:row>
          <xdr:rowOff>12700</xdr:rowOff>
        </xdr:from>
        <xdr:to>
          <xdr:col>51</xdr:col>
          <xdr:colOff>114300</xdr:colOff>
          <xdr:row>17</xdr:row>
          <xdr:rowOff>63500</xdr:rowOff>
        </xdr:to>
        <xdr:sp macro="" textlink="">
          <xdr:nvSpPr>
            <xdr:cNvPr id="9220" name="Check Box 4" hidden="1">
              <a:extLst>
                <a:ext uri="{63B3BB69-23CF-44E3-9099-C40C66FF867C}">
                  <a14:compatExt spid="_x0000_s9220"/>
                </a:ext>
              </a:extLst>
            </xdr:cNvPr>
            <xdr:cNvSpPr/>
          </xdr:nvSpPr>
          <xdr:spPr>
            <a:xfrm>
              <a:off x="0" y="0"/>
              <a:ext cx="0" cy="0"/>
            </a:xfrm>
            <a:prstGeom prst="rect">
              <a:avLst/>
            </a:prstGeom>
          </xdr:spPr>
        </xdr:sp>
        <xdr:clientData/>
      </xdr:twoCellAnchor>
    </mc:Choice>
    <mc:Fallback/>
  </mc:AlternateContent>
  <xdr:twoCellAnchor>
    <xdr:from>
      <xdr:col>7</xdr:col>
      <xdr:colOff>454025</xdr:colOff>
      <xdr:row>31</xdr:row>
      <xdr:rowOff>9525</xdr:rowOff>
    </xdr:from>
    <xdr:to>
      <xdr:col>10</xdr:col>
      <xdr:colOff>644526</xdr:colOff>
      <xdr:row>32</xdr:row>
      <xdr:rowOff>75261</xdr:rowOff>
    </xdr:to>
    <xdr:sp macro="" textlink="" fLocksText="0">
      <xdr:nvSpPr>
        <xdr:cNvPr id="6" name="正方形/長方形 4"/>
        <xdr:cNvSpPr>
          <a:spLocks noChangeArrowheads="1"/>
        </xdr:cNvSpPr>
      </xdr:nvSpPr>
      <xdr:spPr bwMode="auto">
        <a:xfrm>
          <a:off x="5559425" y="6397625"/>
          <a:ext cx="1320801" cy="307036"/>
        </a:xfrm>
        <a:prstGeom prst="rect">
          <a:avLst/>
        </a:prstGeom>
        <a:solidFill>
          <a:srgbClr val="F2F2F2"/>
        </a:solidFill>
        <a:ln w="6480">
          <a:solidFill>
            <a:srgbClr val="000000"/>
          </a:solidFill>
          <a:miter lim="800000"/>
          <a:headEnd/>
          <a:tailEnd/>
        </a:ln>
        <a:effectLst/>
      </xdr:spPr>
      <xdr:txBody>
        <a:bodyPr vertOverflow="clip" wrap="square" lIns="20160" tIns="20160" rIns="20160" bIns="20160" anchor="t" upright="1"/>
        <a:lstStyle/>
        <a:p>
          <a:pPr algn="l" rtl="0">
            <a:defRPr sz="1000"/>
          </a:pPr>
          <a:r>
            <a:rPr lang="ja-JP" altLang="en-US" sz="700" b="0" i="0" u="none" strike="noStrike" baseline="0">
              <a:solidFill>
                <a:srgbClr val="000000"/>
              </a:solidFill>
              <a:latin typeface="Verdana"/>
            </a:rPr>
            <a:t>会員番号</a:t>
          </a:r>
          <a:r>
            <a:rPr lang="en-US" altLang="ja-JP" sz="700" b="0" i="0" u="none" strike="noStrike" baseline="0">
              <a:solidFill>
                <a:srgbClr val="000000"/>
              </a:solidFill>
              <a:latin typeface="Verdana"/>
            </a:rPr>
            <a:t>/ID#</a:t>
          </a:r>
        </a:p>
      </xdr:txBody>
    </xdr:sp>
    <xdr:clientData/>
  </xdr:twoCellAnchor>
  <xdr:twoCellAnchor>
    <xdr:from>
      <xdr:col>7</xdr:col>
      <xdr:colOff>454025</xdr:colOff>
      <xdr:row>32</xdr:row>
      <xdr:rowOff>72160</xdr:rowOff>
    </xdr:from>
    <xdr:to>
      <xdr:col>10</xdr:col>
      <xdr:colOff>644526</xdr:colOff>
      <xdr:row>34</xdr:row>
      <xdr:rowOff>24534</xdr:rowOff>
    </xdr:to>
    <xdr:sp macro="" textlink="" fLocksText="0">
      <xdr:nvSpPr>
        <xdr:cNvPr id="7" name="正方形/長方形 5"/>
        <xdr:cNvSpPr>
          <a:spLocks noChangeArrowheads="1"/>
        </xdr:cNvSpPr>
      </xdr:nvSpPr>
      <xdr:spPr bwMode="auto">
        <a:xfrm>
          <a:off x="5559425" y="6701560"/>
          <a:ext cx="1320801" cy="307974"/>
        </a:xfrm>
        <a:prstGeom prst="rect">
          <a:avLst/>
        </a:prstGeom>
        <a:solidFill>
          <a:schemeClr val="bg1">
            <a:lumMod val="95000"/>
          </a:schemeClr>
        </a:solidFill>
        <a:ln w="6480">
          <a:solidFill>
            <a:srgbClr val="000000"/>
          </a:solidFill>
          <a:miter lim="800000"/>
          <a:headEnd/>
          <a:tailEnd/>
        </a:ln>
        <a:effectLst/>
      </xdr:spPr>
      <xdr:txBody>
        <a:bodyPr vertOverflow="clip" wrap="square" lIns="20160" tIns="20160" rIns="20160" bIns="20160" anchor="t" upright="1"/>
        <a:lstStyle/>
        <a:p>
          <a:pPr algn="l" rtl="0">
            <a:defRPr sz="1000"/>
          </a:pPr>
          <a:r>
            <a:rPr lang="ja-JP" altLang="en-US" sz="700" b="0" i="0" u="none" strike="noStrike" baseline="0">
              <a:solidFill>
                <a:srgbClr val="000000"/>
              </a:solidFill>
              <a:latin typeface="Verdana"/>
            </a:rPr>
            <a:t>入会日</a:t>
          </a:r>
          <a:r>
            <a:rPr lang="en-US" altLang="ja-JP" sz="700" b="0" i="0" u="none" strike="noStrike" baseline="0">
              <a:solidFill>
                <a:srgbClr val="000000"/>
              </a:solidFill>
              <a:latin typeface="Verdana"/>
            </a:rPr>
            <a:t>/DoE</a:t>
          </a:r>
        </a:p>
        <a:p>
          <a:pPr algn="l" rtl="0">
            <a:defRPr sz="1000"/>
          </a:pPr>
          <a:endParaRPr lang="en-US" altLang="ja-JP" sz="700" b="0" i="0" u="none" strike="noStrike" baseline="0">
            <a:solidFill>
              <a:srgbClr val="000000"/>
            </a:solidFill>
            <a:latin typeface="Verdana"/>
          </a:endParaRPr>
        </a:p>
      </xdr:txBody>
    </xdr:sp>
    <xdr:clientData/>
  </xdr:twoCellAnchor>
  <xdr:twoCellAnchor>
    <xdr:from>
      <xdr:col>0</xdr:col>
      <xdr:colOff>9525</xdr:colOff>
      <xdr:row>31</xdr:row>
      <xdr:rowOff>9525</xdr:rowOff>
    </xdr:from>
    <xdr:to>
      <xdr:col>1</xdr:col>
      <xdr:colOff>371476</xdr:colOff>
      <xdr:row>32</xdr:row>
      <xdr:rowOff>75261</xdr:rowOff>
    </xdr:to>
    <xdr:sp macro="" textlink="" fLocksText="0">
      <xdr:nvSpPr>
        <xdr:cNvPr id="8" name="正方形/長方形 4"/>
        <xdr:cNvSpPr>
          <a:spLocks noChangeArrowheads="1"/>
        </xdr:cNvSpPr>
      </xdr:nvSpPr>
      <xdr:spPr bwMode="auto">
        <a:xfrm>
          <a:off x="9525" y="6397625"/>
          <a:ext cx="1327151" cy="307036"/>
        </a:xfrm>
        <a:prstGeom prst="rect">
          <a:avLst/>
        </a:prstGeom>
        <a:solidFill>
          <a:srgbClr val="F2F2F2"/>
        </a:solidFill>
        <a:ln w="6480">
          <a:solidFill>
            <a:srgbClr val="000000"/>
          </a:solidFill>
          <a:miter lim="800000"/>
          <a:headEnd/>
          <a:tailEnd/>
        </a:ln>
        <a:effectLst/>
      </xdr:spPr>
      <xdr:txBody>
        <a:bodyPr vertOverflow="clip" wrap="square" lIns="20160" tIns="20160" rIns="20160" bIns="20160" anchor="t" upright="1"/>
        <a:lstStyle/>
        <a:p>
          <a:pPr algn="l" rtl="0">
            <a:defRPr sz="1000"/>
          </a:pPr>
          <a:r>
            <a:rPr lang="ja-JP" altLang="en-US" sz="700" b="0" i="0" u="none" strike="noStrike" baseline="0">
              <a:solidFill>
                <a:srgbClr val="000000"/>
              </a:solidFill>
              <a:latin typeface="Verdana"/>
            </a:rPr>
            <a:t>証書番号</a:t>
          </a:r>
          <a:endParaRPr lang="en-US" altLang="ja-JP" sz="700" b="0" i="0" u="none" strike="noStrike" baseline="0">
            <a:solidFill>
              <a:srgbClr val="000000"/>
            </a:solidFill>
            <a:latin typeface="Verdana"/>
          </a:endParaRPr>
        </a:p>
      </xdr:txBody>
    </xdr:sp>
    <xdr:clientData/>
  </xdr:twoCellAnchor>
  <xdr:twoCellAnchor>
    <xdr:from>
      <xdr:col>0</xdr:col>
      <xdr:colOff>9525</xdr:colOff>
      <xdr:row>32</xdr:row>
      <xdr:rowOff>72160</xdr:rowOff>
    </xdr:from>
    <xdr:to>
      <xdr:col>1</xdr:col>
      <xdr:colOff>371476</xdr:colOff>
      <xdr:row>34</xdr:row>
      <xdr:rowOff>24534</xdr:rowOff>
    </xdr:to>
    <xdr:sp macro="" textlink="" fLocksText="0">
      <xdr:nvSpPr>
        <xdr:cNvPr id="9" name="正方形/長方形 5"/>
        <xdr:cNvSpPr>
          <a:spLocks noChangeArrowheads="1"/>
        </xdr:cNvSpPr>
      </xdr:nvSpPr>
      <xdr:spPr bwMode="auto">
        <a:xfrm>
          <a:off x="9525" y="6701560"/>
          <a:ext cx="1327151" cy="307974"/>
        </a:xfrm>
        <a:prstGeom prst="rect">
          <a:avLst/>
        </a:prstGeom>
        <a:solidFill>
          <a:schemeClr val="bg1">
            <a:lumMod val="95000"/>
          </a:schemeClr>
        </a:solidFill>
        <a:ln w="6480">
          <a:solidFill>
            <a:srgbClr val="000000"/>
          </a:solidFill>
          <a:miter lim="800000"/>
          <a:headEnd/>
          <a:tailEnd/>
        </a:ln>
        <a:effectLst/>
      </xdr:spPr>
      <xdr:txBody>
        <a:bodyPr vertOverflow="clip" wrap="square" lIns="20160" tIns="20160" rIns="20160" bIns="20160" anchor="t" upright="1"/>
        <a:lstStyle/>
        <a:p>
          <a:pPr algn="l" rtl="0">
            <a:defRPr sz="1000"/>
          </a:pPr>
          <a:r>
            <a:rPr lang="ja-JP" altLang="en-US" sz="700" b="0" i="0" u="none" strike="noStrike" baseline="0">
              <a:solidFill>
                <a:srgbClr val="000000"/>
              </a:solidFill>
              <a:latin typeface="Verdana"/>
            </a:rPr>
            <a:t>有段者</a:t>
          </a:r>
          <a:r>
            <a:rPr lang="en-US" altLang="ja-JP" sz="700" b="0" i="0" u="none" strike="noStrike" baseline="0">
              <a:solidFill>
                <a:srgbClr val="000000"/>
              </a:solidFill>
              <a:latin typeface="Verdana"/>
            </a:rPr>
            <a:t>NO.</a:t>
          </a:r>
        </a:p>
      </xdr:txBody>
    </xdr:sp>
    <xdr:clientData/>
  </xdr:twoCellAnchor>
  <xdr:twoCellAnchor>
    <xdr:from>
      <xdr:col>0</xdr:col>
      <xdr:colOff>6350</xdr:colOff>
      <xdr:row>0</xdr:row>
      <xdr:rowOff>186955</xdr:rowOff>
    </xdr:from>
    <xdr:to>
      <xdr:col>2</xdr:col>
      <xdr:colOff>114346</xdr:colOff>
      <xdr:row>2</xdr:row>
      <xdr:rowOff>46685</xdr:rowOff>
    </xdr:to>
    <xdr:sp macro="" textlink="" fLocksText="0">
      <xdr:nvSpPr>
        <xdr:cNvPr id="10" name="正方形/長方形 4"/>
        <xdr:cNvSpPr>
          <a:spLocks noChangeArrowheads="1"/>
        </xdr:cNvSpPr>
      </xdr:nvSpPr>
      <xdr:spPr bwMode="auto">
        <a:xfrm>
          <a:off x="6350" y="631455"/>
          <a:ext cx="1758996" cy="278830"/>
        </a:xfrm>
        <a:prstGeom prst="rect">
          <a:avLst/>
        </a:prstGeom>
        <a:solidFill>
          <a:srgbClr val="F2F2F2"/>
        </a:solidFill>
        <a:ln w="6480">
          <a:solidFill>
            <a:srgbClr val="000000"/>
          </a:solidFill>
          <a:miter lim="800000"/>
          <a:headEnd/>
          <a:tailEnd/>
        </a:ln>
        <a:effectLst/>
      </xdr:spPr>
      <xdr:txBody>
        <a:bodyPr vertOverflow="clip" wrap="square" lIns="20160" tIns="20160" rIns="20160" bIns="20160" anchor="t" upright="1"/>
        <a:lstStyle/>
        <a:p>
          <a:pPr algn="l" rtl="0">
            <a:defRPr sz="1000"/>
          </a:pPr>
          <a:r>
            <a:rPr lang="ja-JP" altLang="en-US" sz="700" b="0" i="0" u="none" strike="noStrike" baseline="0">
              <a:solidFill>
                <a:srgbClr val="000000"/>
              </a:solidFill>
              <a:latin typeface="Verdana"/>
            </a:rPr>
            <a:t>会員番号</a:t>
          </a:r>
          <a:r>
            <a:rPr lang="en-US" altLang="ja-JP" sz="700" b="0" i="0" u="none" strike="noStrike" baseline="0">
              <a:solidFill>
                <a:srgbClr val="000000"/>
              </a:solidFill>
              <a:latin typeface="Verdana"/>
            </a:rPr>
            <a:t>/ID#</a:t>
          </a:r>
        </a:p>
      </xdr:txBody>
    </xdr:sp>
    <xdr:clientData/>
  </xdr:twoCellAnchor>
  <xdr:twoCellAnchor>
    <xdr:from>
      <xdr:col>0</xdr:col>
      <xdr:colOff>6350</xdr:colOff>
      <xdr:row>2</xdr:row>
      <xdr:rowOff>46686</xdr:rowOff>
    </xdr:from>
    <xdr:to>
      <xdr:col>2</xdr:col>
      <xdr:colOff>114346</xdr:colOff>
      <xdr:row>3</xdr:row>
      <xdr:rowOff>193000</xdr:rowOff>
    </xdr:to>
    <xdr:sp macro="" textlink="" fLocksText="0">
      <xdr:nvSpPr>
        <xdr:cNvPr id="11" name="正方形/長方形 5"/>
        <xdr:cNvSpPr>
          <a:spLocks noChangeArrowheads="1"/>
        </xdr:cNvSpPr>
      </xdr:nvSpPr>
      <xdr:spPr bwMode="auto">
        <a:xfrm>
          <a:off x="6350" y="910286"/>
          <a:ext cx="1758996" cy="324114"/>
        </a:xfrm>
        <a:prstGeom prst="rect">
          <a:avLst/>
        </a:prstGeom>
        <a:solidFill>
          <a:schemeClr val="bg1">
            <a:lumMod val="95000"/>
          </a:schemeClr>
        </a:solidFill>
        <a:ln w="6480">
          <a:solidFill>
            <a:srgbClr val="000000"/>
          </a:solidFill>
          <a:miter lim="800000"/>
          <a:headEnd/>
          <a:tailEnd/>
        </a:ln>
        <a:effectLst/>
      </xdr:spPr>
      <xdr:txBody>
        <a:bodyPr vertOverflow="clip" wrap="square" lIns="20160" tIns="20160" rIns="20160" bIns="20160" anchor="t" upright="1"/>
        <a:lstStyle/>
        <a:p>
          <a:pPr algn="l" rtl="0">
            <a:defRPr sz="1000"/>
          </a:pPr>
          <a:r>
            <a:rPr lang="ja-JP" altLang="en-US" sz="700" b="0" i="0" u="none" strike="noStrike" baseline="0">
              <a:solidFill>
                <a:srgbClr val="000000"/>
              </a:solidFill>
              <a:latin typeface="Verdana"/>
            </a:rPr>
            <a:t>入会日</a:t>
          </a:r>
          <a:r>
            <a:rPr lang="en-US" altLang="ja-JP" sz="700" b="0" i="0" u="none" strike="noStrike" baseline="0">
              <a:solidFill>
                <a:srgbClr val="000000"/>
              </a:solidFill>
              <a:latin typeface="Verdana"/>
            </a:rPr>
            <a:t>/DoE</a:t>
          </a:r>
        </a:p>
        <a:p>
          <a:pPr algn="l" rtl="0">
            <a:defRPr sz="1000"/>
          </a:pPr>
          <a:endParaRPr lang="en-US" altLang="ja-JP" sz="700" b="0" i="0" u="none" strike="noStrike" baseline="0">
            <a:solidFill>
              <a:srgbClr val="000000"/>
            </a:solidFill>
            <a:latin typeface="Verdana"/>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trlProp" Target="../ctrlProps/ctrlProp7.xml"/><Relationship Id="rId4" Type="http://schemas.openxmlformats.org/officeDocument/2006/relationships/ctrlProp" Target="../ctrlProps/ctrlProp8.xml"/><Relationship Id="rId5" Type="http://schemas.openxmlformats.org/officeDocument/2006/relationships/ctrlProp" Target="../ctrlProps/ctrlProp9.xml"/><Relationship Id="rId6" Type="http://schemas.openxmlformats.org/officeDocument/2006/relationships/ctrlProp" Target="../ctrlProps/ctrlProp10.xml"/><Relationship Id="rId1" Type="http://schemas.openxmlformats.org/officeDocument/2006/relationships/drawing" Target="../drawings/drawing4.xml"/><Relationship Id="rId2"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trlProp" Target="../ctrlProps/ctrlProp4.xml"/><Relationship Id="rId1" Type="http://schemas.openxmlformats.org/officeDocument/2006/relationships/drawing" Target="../drawings/drawing1.xml"/><Relationship Id="rId2"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4" Type="http://schemas.openxmlformats.org/officeDocument/2006/relationships/ctrlProp" Target="../ctrlProps/ctrlProp5.xml"/><Relationship Id="rId5" Type="http://schemas.openxmlformats.org/officeDocument/2006/relationships/ctrlProp" Target="../ctrlProps/ctrlProp6.xml"/><Relationship Id="rId1" Type="http://schemas.openxmlformats.org/officeDocument/2006/relationships/hyperlink" Target="mailto:spainaikikai.secretaria@gmail.com" TargetMode="External"/><Relationship Id="rId2"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view="pageLayout" zoomScale="200" workbookViewId="0">
      <selection activeCell="A5" sqref="A5"/>
    </sheetView>
  </sheetViews>
  <sheetFormatPr baseColWidth="10" defaultRowHeight="14" x14ac:dyDescent="0"/>
  <cols>
    <col min="1" max="1" width="97.6640625" customWidth="1"/>
  </cols>
  <sheetData>
    <row r="1" spans="1:1" ht="42" customHeight="1" thickBot="1">
      <c r="A1" s="139" t="s">
        <v>247</v>
      </c>
    </row>
    <row r="2" spans="1:1" ht="28" customHeight="1">
      <c r="A2" s="138"/>
    </row>
    <row r="3" spans="1:1" ht="44" customHeight="1">
      <c r="A3" s="264" t="s">
        <v>480</v>
      </c>
    </row>
    <row r="4" spans="1:1" ht="129" customHeight="1">
      <c r="A4" s="141" t="s">
        <v>622</v>
      </c>
    </row>
    <row r="5" spans="1:1" ht="50" customHeight="1">
      <c r="A5" s="230" t="s">
        <v>332</v>
      </c>
    </row>
    <row r="6" spans="1:1" ht="44" customHeight="1">
      <c r="A6" s="230" t="s">
        <v>415</v>
      </c>
    </row>
    <row r="7" spans="1:1" ht="33" customHeight="1">
      <c r="A7" s="230" t="s">
        <v>252</v>
      </c>
    </row>
    <row r="8" spans="1:1" ht="29" customHeight="1">
      <c r="A8" s="230" t="s">
        <v>333</v>
      </c>
    </row>
    <row r="9" spans="1:1" ht="41" customHeight="1">
      <c r="A9" s="270" t="s">
        <v>493</v>
      </c>
    </row>
    <row r="12" spans="1:1" ht="196">
      <c r="A12" s="277" t="s">
        <v>591</v>
      </c>
    </row>
  </sheetData>
  <sheetProtection password="CE29" sheet="1" objects="1" scenarios="1"/>
  <phoneticPr fontId="63" type="noConversion"/>
  <pageMargins left="0.75" right="0.75" top="1" bottom="1" header="0.5" footer="0.5"/>
  <pageSetup paperSize="9" orientation="portrait" horizontalDpi="4294967292" verticalDpi="4294967292"/>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9" tint="0.39997558519241921"/>
  </sheetPr>
  <dimension ref="A1:M57"/>
  <sheetViews>
    <sheetView view="pageLayout" zoomScale="190" zoomScaleNormal="175" zoomScalePageLayoutView="175" workbookViewId="0">
      <selection activeCell="G4" sqref="G4"/>
    </sheetView>
  </sheetViews>
  <sheetFormatPr baseColWidth="10" defaultColWidth="9" defaultRowHeight="14" x14ac:dyDescent="0"/>
  <cols>
    <col min="1" max="1" width="12.6640625" style="9" customWidth="1"/>
    <col min="2" max="3" width="9" style="9"/>
    <col min="4" max="4" width="9.6640625" style="9" bestFit="1" customWidth="1"/>
    <col min="5" max="5" width="9" style="9"/>
    <col min="6" max="6" width="11.1640625" style="9" customWidth="1"/>
    <col min="7" max="7" width="7.1640625" style="9" customWidth="1"/>
    <col min="8" max="9" width="6.1640625" style="9" customWidth="1"/>
    <col min="10" max="10" width="2.5" style="9" customWidth="1"/>
    <col min="11" max="11" width="9.1640625" style="9" bestFit="1" customWidth="1"/>
    <col min="12" max="16384" width="9" style="9"/>
  </cols>
  <sheetData>
    <row r="1" spans="1:13" ht="20">
      <c r="A1" s="861" t="s">
        <v>115</v>
      </c>
      <c r="B1" s="861"/>
      <c r="C1" s="861"/>
      <c r="D1" s="861"/>
      <c r="E1" s="861"/>
      <c r="F1" s="861"/>
      <c r="G1" s="861"/>
      <c r="H1" s="861"/>
      <c r="I1" s="861"/>
      <c r="J1" s="861"/>
      <c r="K1" s="861"/>
    </row>
    <row r="2" spans="1:13" ht="12" customHeight="1">
      <c r="A2" s="862" t="s">
        <v>164</v>
      </c>
      <c r="B2" s="862"/>
      <c r="C2" s="862"/>
      <c r="D2" s="862"/>
      <c r="E2" s="862"/>
      <c r="F2" s="862"/>
      <c r="G2" s="862"/>
      <c r="H2" s="862"/>
      <c r="I2" s="862"/>
      <c r="J2" s="862"/>
      <c r="K2" s="862"/>
    </row>
    <row r="3" spans="1:13" ht="11" customHeight="1">
      <c r="A3" s="737" t="s">
        <v>165</v>
      </c>
      <c r="B3" s="737"/>
      <c r="C3" s="737"/>
      <c r="D3" s="737"/>
      <c r="E3" s="737"/>
      <c r="F3" s="737"/>
      <c r="G3" s="737"/>
      <c r="H3" s="737"/>
      <c r="I3" s="737"/>
      <c r="J3" s="737"/>
      <c r="K3" s="737"/>
    </row>
    <row r="4" spans="1:13" ht="11" customHeight="1">
      <c r="A4" s="51" t="s">
        <v>166</v>
      </c>
      <c r="B4" s="51"/>
      <c r="C4" s="51"/>
      <c r="D4" s="747" t="s">
        <v>413</v>
      </c>
      <c r="E4" s="747"/>
      <c r="F4" s="747"/>
      <c r="G4" s="51"/>
      <c r="H4" s="51"/>
      <c r="I4" s="51"/>
      <c r="J4" s="51"/>
      <c r="K4" s="51"/>
    </row>
    <row r="5" spans="1:13" ht="11" customHeight="1">
      <c r="A5" s="52" t="s">
        <v>167</v>
      </c>
      <c r="B5" s="53"/>
      <c r="C5" s="54"/>
      <c r="D5" s="54"/>
      <c r="E5" s="54"/>
      <c r="F5" s="54"/>
      <c r="G5" s="54"/>
      <c r="H5" s="55" t="s">
        <v>168</v>
      </c>
      <c r="I5" s="836">
        <f>G22</f>
        <v>43205</v>
      </c>
      <c r="J5" s="836"/>
      <c r="K5" s="837"/>
    </row>
    <row r="6" spans="1:13" ht="15" thickBot="1">
      <c r="A6" s="56"/>
      <c r="B6" s="56"/>
      <c r="C6" s="56"/>
      <c r="D6" s="56"/>
      <c r="E6" s="56"/>
      <c r="F6" s="56"/>
      <c r="G6" s="56"/>
      <c r="H6" s="56"/>
      <c r="I6" s="125" t="s">
        <v>169</v>
      </c>
      <c r="J6" s="57"/>
      <c r="K6" s="57"/>
    </row>
    <row r="7" spans="1:13" ht="16" thickTop="1" thickBot="1">
      <c r="A7" s="857" t="s">
        <v>170</v>
      </c>
      <c r="B7" s="858"/>
      <c r="C7" s="858"/>
      <c r="D7" s="858"/>
      <c r="E7" s="858"/>
      <c r="F7" s="858"/>
      <c r="G7" s="859"/>
      <c r="H7" s="58"/>
      <c r="I7" s="860" t="s">
        <v>131</v>
      </c>
      <c r="J7" s="860"/>
      <c r="K7" s="860"/>
    </row>
    <row r="8" spans="1:13" ht="11" customHeight="1" thickTop="1" thickBot="1">
      <c r="A8" s="59"/>
      <c r="B8" s="59"/>
      <c r="C8" s="59"/>
      <c r="D8" s="59"/>
      <c r="E8" s="59"/>
      <c r="F8" s="59"/>
      <c r="G8" s="59"/>
      <c r="H8" s="59"/>
      <c r="I8" s="60"/>
      <c r="J8" s="60"/>
      <c r="K8" s="60"/>
    </row>
    <row r="9" spans="1:13" s="67" customFormat="1" ht="12" customHeight="1" thickTop="1">
      <c r="A9" s="61" t="s">
        <v>171</v>
      </c>
      <c r="B9" s="62" t="s">
        <v>172</v>
      </c>
      <c r="C9" s="63"/>
      <c r="D9" s="63"/>
      <c r="E9" s="63"/>
      <c r="F9" s="64" t="s">
        <v>173</v>
      </c>
      <c r="G9" s="65"/>
      <c r="H9" s="63"/>
      <c r="I9" s="63"/>
      <c r="J9" s="63"/>
      <c r="K9" s="66"/>
    </row>
    <row r="10" spans="1:13" s="67" customFormat="1" ht="11" customHeight="1">
      <c r="A10" s="68" t="s">
        <v>174</v>
      </c>
      <c r="B10" s="838">
        <f>'HOJA SOLICITUD'!A4</f>
        <v>0</v>
      </c>
      <c r="C10" s="838"/>
      <c r="D10" s="838"/>
      <c r="E10" s="838"/>
      <c r="F10" s="839">
        <f>'HOJA SOLICITUD'!J4</f>
        <v>0</v>
      </c>
      <c r="G10" s="839"/>
      <c r="H10" s="839"/>
      <c r="I10" s="839"/>
      <c r="J10" s="839"/>
      <c r="K10" s="840"/>
    </row>
    <row r="11" spans="1:13" ht="11" customHeight="1">
      <c r="A11" s="69" t="s">
        <v>175</v>
      </c>
      <c r="B11" s="841"/>
      <c r="C11" s="841"/>
      <c r="D11" s="841"/>
      <c r="E11" s="841"/>
      <c r="F11" s="841"/>
      <c r="G11" s="841"/>
      <c r="H11" s="841"/>
      <c r="I11" s="841"/>
      <c r="J11" s="841"/>
      <c r="K11" s="842"/>
    </row>
    <row r="12" spans="1:13">
      <c r="A12" s="70"/>
      <c r="B12" s="853">
        <f>'HOJA SOLICITUD'!A10</f>
        <v>0</v>
      </c>
      <c r="C12" s="853"/>
      <c r="D12" s="853"/>
      <c r="E12" s="855" t="s">
        <v>176</v>
      </c>
      <c r="F12" s="843" t="str">
        <f>'HOJA SOLICITUD'!J14</f>
        <v>SPANISH</v>
      </c>
      <c r="G12" s="843"/>
      <c r="H12" s="844"/>
      <c r="I12" s="847" t="s">
        <v>177</v>
      </c>
      <c r="J12" s="73" t="str">
        <f>IF('HOJA SOLICITUD'!A14="X","X","")</f>
        <v/>
      </c>
      <c r="K12" s="71" t="s">
        <v>138</v>
      </c>
    </row>
    <row r="13" spans="1:13" s="67" customFormat="1">
      <c r="A13" s="72" t="s">
        <v>178</v>
      </c>
      <c r="B13" s="854"/>
      <c r="C13" s="854"/>
      <c r="D13" s="854"/>
      <c r="E13" s="856"/>
      <c r="F13" s="845"/>
      <c r="G13" s="845"/>
      <c r="H13" s="846"/>
      <c r="I13" s="848"/>
      <c r="J13" s="73" t="str">
        <f>IF('HOJA SOLICITUD'!E14="X","X","")</f>
        <v/>
      </c>
      <c r="K13" s="74" t="s">
        <v>140</v>
      </c>
      <c r="M13" s="9"/>
    </row>
    <row r="14" spans="1:13" s="67" customFormat="1" ht="15" thickBot="1">
      <c r="A14" s="75" t="s">
        <v>141</v>
      </c>
      <c r="B14" s="749">
        <f>'HOJA SOLICITUD'!A6</f>
        <v>0</v>
      </c>
      <c r="C14" s="749"/>
      <c r="D14" s="749"/>
      <c r="E14" s="749"/>
      <c r="F14" s="749"/>
      <c r="G14" s="749">
        <f>'HOJA SOLICITUD'!A8</f>
        <v>0</v>
      </c>
      <c r="H14" s="749"/>
      <c r="I14" s="750">
        <f>'HOJA SOLICITUD'!M8</f>
        <v>0</v>
      </c>
      <c r="J14" s="750"/>
      <c r="K14" s="751"/>
      <c r="M14" s="9"/>
    </row>
    <row r="15" spans="1:13" s="67" customFormat="1" ht="16" thickTop="1" thickBot="1">
      <c r="A15" s="76"/>
      <c r="B15" s="77"/>
      <c r="C15" s="77"/>
      <c r="D15" s="77"/>
      <c r="E15" s="77"/>
      <c r="F15" s="77"/>
      <c r="G15" s="77"/>
      <c r="H15" s="77"/>
      <c r="I15" s="77"/>
      <c r="J15" s="77"/>
      <c r="K15" s="77"/>
      <c r="M15" s="9"/>
    </row>
    <row r="16" spans="1:13" s="67" customFormat="1" thickTop="1">
      <c r="A16" s="78" t="s">
        <v>179</v>
      </c>
      <c r="B16" s="63"/>
      <c r="C16" s="814" t="str">
        <f>'HOJA SOLICITUD'!Q31</f>
        <v>SPAIN AIKIKAI</v>
      </c>
      <c r="D16" s="814"/>
      <c r="E16" s="814"/>
      <c r="F16" s="814"/>
      <c r="G16" s="814"/>
      <c r="H16" s="814"/>
      <c r="I16" s="814"/>
      <c r="J16" s="814"/>
      <c r="K16" s="815"/>
    </row>
    <row r="17" spans="1:13" s="67" customFormat="1" ht="13">
      <c r="A17" s="818" t="s">
        <v>180</v>
      </c>
      <c r="B17" s="819"/>
      <c r="C17" s="816"/>
      <c r="D17" s="816"/>
      <c r="E17" s="816"/>
      <c r="F17" s="816"/>
      <c r="G17" s="816"/>
      <c r="H17" s="816"/>
      <c r="I17" s="816"/>
      <c r="J17" s="816"/>
      <c r="K17" s="817"/>
    </row>
    <row r="18" spans="1:13" s="67" customFormat="1" ht="13">
      <c r="A18" s="820" t="s">
        <v>143</v>
      </c>
      <c r="B18" s="821"/>
      <c r="C18" s="834">
        <f>'HOJA SOLICITUD'!A21</f>
        <v>0</v>
      </c>
      <c r="D18" s="834"/>
      <c r="E18" s="834"/>
      <c r="F18" s="834"/>
      <c r="G18" s="834"/>
      <c r="H18" s="834"/>
      <c r="I18" s="834"/>
      <c r="J18" s="834"/>
      <c r="K18" s="835"/>
    </row>
    <row r="19" spans="1:13" s="67" customFormat="1" ht="13">
      <c r="A19" s="822"/>
      <c r="B19" s="823"/>
      <c r="C19" s="816"/>
      <c r="D19" s="816"/>
      <c r="E19" s="816"/>
      <c r="F19" s="816"/>
      <c r="G19" s="816"/>
      <c r="H19" s="816"/>
      <c r="I19" s="816"/>
      <c r="J19" s="816"/>
      <c r="K19" s="817"/>
    </row>
    <row r="20" spans="1:13" s="67" customFormat="1" ht="13">
      <c r="A20" s="79" t="s">
        <v>181</v>
      </c>
      <c r="B20" s="80"/>
      <c r="C20" s="849">
        <f>'HOJA SOLICITUD'!L25</f>
        <v>0</v>
      </c>
      <c r="D20" s="849"/>
      <c r="E20" s="849"/>
      <c r="F20" s="849"/>
      <c r="G20" s="849"/>
      <c r="H20" s="849"/>
      <c r="I20" s="849"/>
      <c r="J20" s="849"/>
      <c r="K20" s="850"/>
      <c r="M20" s="49"/>
    </row>
    <row r="21" spans="1:13" s="67" customFormat="1" thickBot="1">
      <c r="A21" s="824" t="s">
        <v>182</v>
      </c>
      <c r="B21" s="825"/>
      <c r="C21" s="851"/>
      <c r="D21" s="851"/>
      <c r="E21" s="851"/>
      <c r="F21" s="851"/>
      <c r="G21" s="851"/>
      <c r="H21" s="851"/>
      <c r="I21" s="851"/>
      <c r="J21" s="851"/>
      <c r="K21" s="852"/>
      <c r="M21" s="49"/>
    </row>
    <row r="22" spans="1:13" s="67" customFormat="1" thickTop="1">
      <c r="A22" s="826" t="s">
        <v>183</v>
      </c>
      <c r="B22" s="828"/>
      <c r="C22" s="828"/>
      <c r="D22" s="828"/>
      <c r="E22" s="828"/>
      <c r="F22" s="830" t="s">
        <v>184</v>
      </c>
      <c r="G22" s="832">
        <f>'Cover &amp; Sheet'!C6</f>
        <v>43205</v>
      </c>
      <c r="H22" s="832"/>
      <c r="I22" s="832"/>
      <c r="J22" s="832"/>
      <c r="K22" s="832"/>
    </row>
    <row r="23" spans="1:13" s="67" customFormat="1" thickBot="1">
      <c r="A23" s="827"/>
      <c r="B23" s="829"/>
      <c r="C23" s="829"/>
      <c r="D23" s="829"/>
      <c r="E23" s="829"/>
      <c r="F23" s="831"/>
      <c r="G23" s="833"/>
      <c r="H23" s="833"/>
      <c r="I23" s="833"/>
      <c r="J23" s="833"/>
      <c r="K23" s="833"/>
    </row>
    <row r="24" spans="1:13" s="67" customFormat="1" thickTop="1">
      <c r="A24" s="80"/>
      <c r="B24" s="805" t="s">
        <v>185</v>
      </c>
      <c r="C24" s="805"/>
      <c r="D24" s="805"/>
      <c r="E24" s="805"/>
      <c r="F24" s="80"/>
      <c r="G24" s="806" t="s">
        <v>186</v>
      </c>
      <c r="H24" s="806"/>
      <c r="I24" s="806"/>
      <c r="J24" s="806"/>
      <c r="K24" s="806"/>
    </row>
    <row r="25" spans="1:13" s="67" customFormat="1" ht="13">
      <c r="A25" s="808" t="s">
        <v>187</v>
      </c>
      <c r="B25" s="808"/>
      <c r="C25" s="808"/>
      <c r="D25" s="808"/>
      <c r="E25" s="808"/>
      <c r="F25" s="808"/>
      <c r="G25" s="808"/>
      <c r="H25" s="808"/>
      <c r="I25" s="808"/>
      <c r="J25" s="808"/>
      <c r="K25" s="808"/>
    </row>
    <row r="26" spans="1:13" s="67" customFormat="1" ht="13">
      <c r="A26" s="808" t="s">
        <v>188</v>
      </c>
      <c r="B26" s="808"/>
      <c r="C26" s="808"/>
      <c r="D26" s="808"/>
      <c r="E26" s="808"/>
      <c r="F26" s="808"/>
      <c r="G26" s="808"/>
      <c r="H26" s="808"/>
      <c r="I26" s="808"/>
      <c r="J26" s="808"/>
      <c r="K26" s="808"/>
    </row>
    <row r="27" spans="1:13" s="10" customFormat="1" ht="12" thickBot="1">
      <c r="A27" s="807" t="s">
        <v>189</v>
      </c>
      <c r="B27" s="808"/>
      <c r="C27" s="808"/>
      <c r="D27" s="808"/>
      <c r="E27" s="808"/>
      <c r="F27" s="808"/>
      <c r="G27" s="808"/>
      <c r="H27" s="808"/>
      <c r="I27" s="808"/>
      <c r="J27" s="808"/>
      <c r="K27" s="808"/>
    </row>
    <row r="28" spans="1:13" s="82" customFormat="1" ht="12" thickBot="1">
      <c r="A28" s="809" t="s">
        <v>190</v>
      </c>
      <c r="B28" s="810"/>
      <c r="C28" s="810"/>
      <c r="D28" s="810"/>
      <c r="E28" s="810"/>
      <c r="F28" s="810"/>
      <c r="G28" s="810"/>
      <c r="H28" s="810"/>
      <c r="I28" s="810"/>
      <c r="J28" s="811"/>
      <c r="K28" s="81" t="s">
        <v>191</v>
      </c>
    </row>
    <row r="29" spans="1:13">
      <c r="A29" s="83"/>
      <c r="B29" s="83"/>
      <c r="C29" s="83"/>
      <c r="D29" s="83"/>
      <c r="E29" s="83"/>
      <c r="F29" s="83"/>
      <c r="G29" s="83"/>
      <c r="H29" s="83"/>
      <c r="I29" s="83"/>
      <c r="J29" s="83"/>
      <c r="K29" s="84">
        <v>140903</v>
      </c>
    </row>
    <row r="30" spans="1:13" s="85" customFormat="1">
      <c r="A30" s="812" t="s">
        <v>192</v>
      </c>
      <c r="B30" s="812"/>
      <c r="C30" s="812"/>
      <c r="D30" s="812"/>
      <c r="E30" s="812"/>
      <c r="F30" s="812"/>
      <c r="G30" s="812"/>
      <c r="H30" s="812"/>
      <c r="I30" s="812"/>
      <c r="J30" s="812"/>
      <c r="K30" s="812"/>
    </row>
    <row r="31" spans="1:13" s="85" customFormat="1">
      <c r="A31" s="86" t="s">
        <v>193</v>
      </c>
      <c r="B31" s="87"/>
      <c r="C31" s="87"/>
      <c r="D31" s="87"/>
      <c r="E31" s="87"/>
      <c r="F31" s="87"/>
      <c r="G31" s="87"/>
      <c r="H31" s="87"/>
      <c r="I31" s="86" t="s">
        <v>193</v>
      </c>
      <c r="J31" s="87"/>
      <c r="K31" s="87"/>
    </row>
    <row r="32" spans="1:13" s="85" customFormat="1" ht="20">
      <c r="A32" s="813" t="s">
        <v>115</v>
      </c>
      <c r="B32" s="813"/>
      <c r="C32" s="813"/>
      <c r="D32" s="813"/>
      <c r="E32" s="813"/>
      <c r="F32" s="813"/>
      <c r="G32" s="813"/>
      <c r="H32" s="813"/>
      <c r="I32" s="813"/>
      <c r="J32" s="813"/>
      <c r="K32" s="813"/>
    </row>
    <row r="33" spans="1:13" s="85" customFormat="1">
      <c r="A33" s="792" t="s">
        <v>164</v>
      </c>
      <c r="B33" s="792"/>
      <c r="C33" s="792"/>
      <c r="D33" s="792"/>
      <c r="E33" s="792"/>
      <c r="F33" s="792"/>
      <c r="G33" s="792"/>
      <c r="H33" s="792"/>
      <c r="I33" s="792"/>
      <c r="J33" s="792"/>
      <c r="K33" s="792"/>
    </row>
    <row r="34" spans="1:13" s="88" customFormat="1">
      <c r="A34" s="793" t="s">
        <v>165</v>
      </c>
      <c r="B34" s="793"/>
      <c r="C34" s="793"/>
      <c r="D34" s="793"/>
      <c r="E34" s="793"/>
      <c r="F34" s="793"/>
      <c r="G34" s="793"/>
      <c r="H34" s="793"/>
      <c r="I34" s="793"/>
      <c r="J34" s="793"/>
      <c r="K34" s="793"/>
    </row>
    <row r="35" spans="1:13" s="85" customFormat="1" ht="16">
      <c r="A35" s="794" t="s">
        <v>194</v>
      </c>
      <c r="B35" s="794"/>
      <c r="C35" s="794"/>
      <c r="D35" s="794"/>
      <c r="E35" s="794"/>
      <c r="F35" s="794"/>
      <c r="G35" s="794"/>
      <c r="H35" s="794"/>
      <c r="I35" s="794"/>
      <c r="J35" s="794"/>
      <c r="K35" s="794"/>
    </row>
    <row r="36" spans="1:13" s="85" customFormat="1" ht="15" thickBot="1">
      <c r="A36" s="87"/>
      <c r="B36" s="87"/>
      <c r="C36" s="89"/>
      <c r="D36" s="89"/>
      <c r="E36" s="89"/>
      <c r="F36" s="89"/>
      <c r="G36" s="89"/>
      <c r="H36" s="90" t="s">
        <v>168</v>
      </c>
      <c r="I36" s="795">
        <f>I5</f>
        <v>43205</v>
      </c>
      <c r="J36" s="795"/>
      <c r="K36" s="796"/>
    </row>
    <row r="37" spans="1:13" s="85" customFormat="1" ht="15" thickTop="1">
      <c r="A37" s="797" t="s">
        <v>195</v>
      </c>
      <c r="B37" s="798"/>
      <c r="C37" s="798"/>
      <c r="D37" s="798"/>
      <c r="E37" s="798"/>
      <c r="F37" s="799"/>
      <c r="G37" s="91"/>
      <c r="H37" s="92"/>
      <c r="I37" s="803" t="s">
        <v>169</v>
      </c>
      <c r="J37" s="803"/>
      <c r="K37" s="803"/>
    </row>
    <row r="38" spans="1:13" s="85" customFormat="1" ht="15" thickBot="1">
      <c r="A38" s="800"/>
      <c r="B38" s="801"/>
      <c r="C38" s="801"/>
      <c r="D38" s="801"/>
      <c r="E38" s="801"/>
      <c r="F38" s="802"/>
      <c r="G38" s="91"/>
      <c r="H38" s="93"/>
      <c r="I38" s="804" t="s">
        <v>131</v>
      </c>
      <c r="J38" s="804"/>
      <c r="K38" s="804"/>
    </row>
    <row r="39" spans="1:13" s="85" customFormat="1" ht="16" thickTop="1" thickBot="1">
      <c r="A39" s="94"/>
      <c r="B39" s="94"/>
      <c r="C39" s="94"/>
      <c r="D39" s="94"/>
      <c r="E39" s="94"/>
      <c r="F39" s="94"/>
      <c r="G39" s="94"/>
      <c r="H39" s="93"/>
      <c r="I39" s="95"/>
      <c r="J39" s="95"/>
      <c r="K39" s="95"/>
    </row>
    <row r="40" spans="1:13" s="102" customFormat="1" thickTop="1">
      <c r="A40" s="96" t="s">
        <v>171</v>
      </c>
      <c r="B40" s="97" t="s">
        <v>172</v>
      </c>
      <c r="C40" s="98"/>
      <c r="D40" s="98"/>
      <c r="E40" s="98"/>
      <c r="F40" s="99" t="s">
        <v>173</v>
      </c>
      <c r="G40" s="100"/>
      <c r="H40" s="98"/>
      <c r="I40" s="98"/>
      <c r="J40" s="98"/>
      <c r="K40" s="101"/>
    </row>
    <row r="41" spans="1:13" s="102" customFormat="1">
      <c r="A41" s="103" t="s">
        <v>174</v>
      </c>
      <c r="B41" s="776">
        <f>B10</f>
        <v>0</v>
      </c>
      <c r="C41" s="776"/>
      <c r="D41" s="776"/>
      <c r="E41" s="776"/>
      <c r="F41" s="776">
        <f>F10</f>
        <v>0</v>
      </c>
      <c r="G41" s="776"/>
      <c r="H41" s="776"/>
      <c r="I41" s="776"/>
      <c r="J41" s="776"/>
      <c r="K41" s="777"/>
    </row>
    <row r="42" spans="1:13" s="85" customFormat="1">
      <c r="A42" s="104" t="s">
        <v>175</v>
      </c>
      <c r="B42" s="778"/>
      <c r="C42" s="778"/>
      <c r="D42" s="778"/>
      <c r="E42" s="778"/>
      <c r="F42" s="778"/>
      <c r="G42" s="778"/>
      <c r="H42" s="778"/>
      <c r="I42" s="778"/>
      <c r="J42" s="778"/>
      <c r="K42" s="779"/>
    </row>
    <row r="43" spans="1:13" s="85" customFormat="1">
      <c r="A43" s="780" t="s">
        <v>178</v>
      </c>
      <c r="B43" s="782">
        <f>B12</f>
        <v>0</v>
      </c>
      <c r="C43" s="782"/>
      <c r="D43" s="782"/>
      <c r="E43" s="784" t="s">
        <v>196</v>
      </c>
      <c r="F43" s="786" t="str">
        <f>F12</f>
        <v>SPANISH</v>
      </c>
      <c r="G43" s="786"/>
      <c r="H43" s="787"/>
      <c r="I43" s="790" t="s">
        <v>177</v>
      </c>
      <c r="J43" s="105" t="str">
        <f>J12</f>
        <v/>
      </c>
      <c r="K43" s="106" t="s">
        <v>138</v>
      </c>
    </row>
    <row r="44" spans="1:13" s="102" customFormat="1">
      <c r="A44" s="781"/>
      <c r="B44" s="783"/>
      <c r="C44" s="783"/>
      <c r="D44" s="783"/>
      <c r="E44" s="785"/>
      <c r="F44" s="788"/>
      <c r="G44" s="788"/>
      <c r="H44" s="789"/>
      <c r="I44" s="791"/>
      <c r="J44" s="107" t="str">
        <f>J13</f>
        <v/>
      </c>
      <c r="K44" s="108" t="s">
        <v>140</v>
      </c>
      <c r="M44" s="85"/>
    </row>
    <row r="45" spans="1:13" s="102" customFormat="1" ht="15" thickBot="1">
      <c r="A45" s="109" t="s">
        <v>141</v>
      </c>
      <c r="B45" s="752">
        <f>B14</f>
        <v>0</v>
      </c>
      <c r="C45" s="752"/>
      <c r="D45" s="752"/>
      <c r="E45" s="752"/>
      <c r="F45" s="752"/>
      <c r="G45" s="754">
        <f>G14</f>
        <v>0</v>
      </c>
      <c r="H45" s="754"/>
      <c r="I45" s="754"/>
      <c r="J45" s="753">
        <f>I14</f>
        <v>0</v>
      </c>
      <c r="K45" s="753"/>
      <c r="M45" s="85"/>
    </row>
    <row r="46" spans="1:13" s="102" customFormat="1" ht="16" thickTop="1" thickBot="1">
      <c r="A46" s="110"/>
      <c r="B46" s="111"/>
      <c r="C46" s="111"/>
      <c r="D46" s="111"/>
      <c r="E46" s="111"/>
      <c r="F46" s="111"/>
      <c r="G46" s="111"/>
      <c r="H46" s="111"/>
      <c r="I46" s="111"/>
      <c r="J46" s="111"/>
      <c r="K46" s="111"/>
      <c r="M46" s="85"/>
    </row>
    <row r="47" spans="1:13" s="102" customFormat="1" thickTop="1">
      <c r="A47" s="112" t="s">
        <v>179</v>
      </c>
      <c r="B47" s="98"/>
      <c r="C47" s="774" t="str">
        <f>C16</f>
        <v>SPAIN AIKIKAI</v>
      </c>
      <c r="D47" s="774"/>
      <c r="E47" s="774"/>
      <c r="F47" s="774"/>
      <c r="G47" s="774"/>
      <c r="H47" s="774"/>
      <c r="I47" s="774"/>
      <c r="J47" s="774"/>
      <c r="K47" s="775"/>
    </row>
    <row r="48" spans="1:13" s="102" customFormat="1" ht="13">
      <c r="A48" s="758" t="s">
        <v>180</v>
      </c>
      <c r="B48" s="759"/>
      <c r="C48" s="766"/>
      <c r="D48" s="766"/>
      <c r="E48" s="766"/>
      <c r="F48" s="766"/>
      <c r="G48" s="766"/>
      <c r="H48" s="766"/>
      <c r="I48" s="766"/>
      <c r="J48" s="766"/>
      <c r="K48" s="767"/>
    </row>
    <row r="49" spans="1:13" s="102" customFormat="1" ht="12" customHeight="1">
      <c r="A49" s="760" t="s">
        <v>143</v>
      </c>
      <c r="B49" s="761"/>
      <c r="C49" s="764">
        <f>C18</f>
        <v>0</v>
      </c>
      <c r="D49" s="764"/>
      <c r="E49" s="764"/>
      <c r="F49" s="764"/>
      <c r="G49" s="764"/>
      <c r="H49" s="764"/>
      <c r="I49" s="764"/>
      <c r="J49" s="764"/>
      <c r="K49" s="765"/>
    </row>
    <row r="50" spans="1:13" s="102" customFormat="1" ht="11" customHeight="1">
      <c r="A50" s="762"/>
      <c r="B50" s="763"/>
      <c r="C50" s="766"/>
      <c r="D50" s="766"/>
      <c r="E50" s="766"/>
      <c r="F50" s="766"/>
      <c r="G50" s="766"/>
      <c r="H50" s="766"/>
      <c r="I50" s="766"/>
      <c r="J50" s="766"/>
      <c r="K50" s="767"/>
    </row>
    <row r="51" spans="1:13" s="102" customFormat="1" ht="11" customHeight="1">
      <c r="A51" s="113" t="s">
        <v>181</v>
      </c>
      <c r="B51" s="114"/>
      <c r="C51" s="768">
        <f>C20</f>
        <v>0</v>
      </c>
      <c r="D51" s="768"/>
      <c r="E51" s="768"/>
      <c r="F51" s="768"/>
      <c r="G51" s="768"/>
      <c r="H51" s="768"/>
      <c r="I51" s="768"/>
      <c r="J51" s="768"/>
      <c r="K51" s="769"/>
      <c r="M51" s="115"/>
    </row>
    <row r="52" spans="1:13" s="102" customFormat="1" ht="11" customHeight="1" thickBot="1">
      <c r="A52" s="772" t="s">
        <v>182</v>
      </c>
      <c r="B52" s="773"/>
      <c r="C52" s="770"/>
      <c r="D52" s="770"/>
      <c r="E52" s="770"/>
      <c r="F52" s="770"/>
      <c r="G52" s="770"/>
      <c r="H52" s="770"/>
      <c r="I52" s="770"/>
      <c r="J52" s="770"/>
      <c r="K52" s="771"/>
      <c r="M52" s="115"/>
    </row>
    <row r="53" spans="1:13" s="102" customFormat="1" thickTop="1">
      <c r="A53" s="755" t="s">
        <v>197</v>
      </c>
      <c r="B53" s="755"/>
      <c r="C53" s="755"/>
      <c r="D53" s="755"/>
      <c r="E53" s="755"/>
      <c r="F53" s="755"/>
      <c r="G53" s="755"/>
      <c r="H53" s="755"/>
      <c r="I53" s="755"/>
      <c r="J53" s="755"/>
      <c r="K53" s="755"/>
    </row>
    <row r="54" spans="1:13" s="116" customFormat="1" ht="11" customHeight="1">
      <c r="A54" s="756" t="s">
        <v>198</v>
      </c>
      <c r="B54" s="755"/>
      <c r="C54" s="755"/>
      <c r="D54" s="755"/>
      <c r="E54" s="755"/>
      <c r="F54" s="755"/>
      <c r="G54" s="755"/>
      <c r="H54" s="755"/>
      <c r="I54" s="755"/>
      <c r="J54" s="755"/>
      <c r="K54" s="755"/>
    </row>
    <row r="55" spans="1:13" s="116" customFormat="1" ht="12" customHeight="1">
      <c r="A55" s="756" t="s">
        <v>199</v>
      </c>
      <c r="B55" s="756"/>
      <c r="C55" s="756"/>
      <c r="D55" s="756"/>
      <c r="E55" s="756"/>
      <c r="F55" s="756"/>
      <c r="G55" s="756"/>
      <c r="H55" s="756"/>
      <c r="I55" s="756"/>
      <c r="J55" s="756"/>
      <c r="K55" s="117"/>
    </row>
    <row r="56" spans="1:13" s="121" customFormat="1" ht="11" customHeight="1" thickBot="1">
      <c r="A56" s="118"/>
      <c r="B56" s="119" t="s">
        <v>200</v>
      </c>
      <c r="C56" s="124" t="s">
        <v>201</v>
      </c>
      <c r="D56" s="124" t="str">
        <f>IF('HOJA SOLICITUD'!Q28&gt;0,'HOJA SOLICITUD'!Q28,"")</f>
        <v/>
      </c>
      <c r="E56" s="757" t="s">
        <v>202</v>
      </c>
      <c r="F56" s="757"/>
      <c r="G56" s="124" t="s">
        <v>203</v>
      </c>
      <c r="H56" s="124" t="str">
        <f>IF('HOJA SOLICITUD'!A28&gt;0,'HOJA SOLICITUD'!A28,"")</f>
        <v>AF-</v>
      </c>
      <c r="I56" s="124"/>
      <c r="J56" s="118"/>
      <c r="K56" s="120"/>
    </row>
    <row r="57" spans="1:13" s="123" customFormat="1" ht="11" customHeight="1" thickBot="1">
      <c r="A57" s="748" t="s">
        <v>190</v>
      </c>
      <c r="B57" s="748"/>
      <c r="C57" s="748"/>
      <c r="D57" s="748"/>
      <c r="E57" s="748"/>
      <c r="F57" s="748"/>
      <c r="G57" s="748"/>
      <c r="H57" s="748"/>
      <c r="I57" s="748"/>
      <c r="J57" s="748"/>
      <c r="K57" s="122" t="s">
        <v>204</v>
      </c>
    </row>
  </sheetData>
  <sheetProtection password="B1E8" sheet="1" objects="1" scenarios="1" selectLockedCells="1" selectUnlockedCells="1"/>
  <mergeCells count="69">
    <mergeCell ref="C20:K21"/>
    <mergeCell ref="B12:D13"/>
    <mergeCell ref="E12:E13"/>
    <mergeCell ref="A7:G7"/>
    <mergeCell ref="I7:K7"/>
    <mergeCell ref="A1:K1"/>
    <mergeCell ref="A2:K2"/>
    <mergeCell ref="A1:K1"/>
    <mergeCell ref="A2:K2"/>
    <mergeCell ref="A3:K3"/>
    <mergeCell ref="I5:K5"/>
    <mergeCell ref="B10:E10"/>
    <mergeCell ref="F10:K10"/>
    <mergeCell ref="B11:E11"/>
    <mergeCell ref="F11:K11"/>
    <mergeCell ref="F12:H13"/>
    <mergeCell ref="I12:I13"/>
    <mergeCell ref="C16:K17"/>
    <mergeCell ref="C16:K17"/>
    <mergeCell ref="A17:B17"/>
    <mergeCell ref="A18:B19"/>
    <mergeCell ref="A21:B21"/>
    <mergeCell ref="A22:A23"/>
    <mergeCell ref="B22:E23"/>
    <mergeCell ref="F22:F23"/>
    <mergeCell ref="G22:K23"/>
    <mergeCell ref="C18:K19"/>
    <mergeCell ref="B24:E24"/>
    <mergeCell ref="G24:K24"/>
    <mergeCell ref="A27:K27"/>
    <mergeCell ref="A28:J28"/>
    <mergeCell ref="A30:K30"/>
    <mergeCell ref="A32:K32"/>
    <mergeCell ref="A25:K25"/>
    <mergeCell ref="A26:K26"/>
    <mergeCell ref="A33:K33"/>
    <mergeCell ref="A34:K34"/>
    <mergeCell ref="A35:K35"/>
    <mergeCell ref="I36:K36"/>
    <mergeCell ref="A37:F38"/>
    <mergeCell ref="I37:K37"/>
    <mergeCell ref="I38:K38"/>
    <mergeCell ref="B41:E41"/>
    <mergeCell ref="F41:K41"/>
    <mergeCell ref="B42:E42"/>
    <mergeCell ref="F42:K42"/>
    <mergeCell ref="A43:A44"/>
    <mergeCell ref="B43:D44"/>
    <mergeCell ref="E43:E44"/>
    <mergeCell ref="F43:H44"/>
    <mergeCell ref="I43:I44"/>
    <mergeCell ref="A55:J55"/>
    <mergeCell ref="E56:F56"/>
    <mergeCell ref="A48:B48"/>
    <mergeCell ref="A49:B50"/>
    <mergeCell ref="C49:K50"/>
    <mergeCell ref="C51:K52"/>
    <mergeCell ref="A52:B52"/>
    <mergeCell ref="C47:K48"/>
    <mergeCell ref="D4:F4"/>
    <mergeCell ref="A57:J57"/>
    <mergeCell ref="B14:F14"/>
    <mergeCell ref="G14:H14"/>
    <mergeCell ref="I14:K14"/>
    <mergeCell ref="B45:F45"/>
    <mergeCell ref="J45:K45"/>
    <mergeCell ref="G45:I45"/>
    <mergeCell ref="A53:K53"/>
    <mergeCell ref="A54:K54"/>
  </mergeCells>
  <phoneticPr fontId="68" type="noConversion"/>
  <pageMargins left="0.2468503937007874" right="0.05" top="0.2" bottom="0.2" header="0" footer="0"/>
  <pageSetup paperSize="9" orientation="portrait" horizontalDpi="4294967292" verticalDpi="4294967292"/>
  <ignoredErrors>
    <ignoredError sqref="B10 B12 F12 B14 G14 I14 C20 C18 C16" unlockedFormula="1"/>
  </ignoredErrors>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50</xdr:col>
                    <xdr:colOff>25400</xdr:colOff>
                    <xdr:row>60</xdr:row>
                    <xdr:rowOff>12700</xdr:rowOff>
                  </from>
                  <to>
                    <xdr:col>51</xdr:col>
                    <xdr:colOff>114300</xdr:colOff>
                    <xdr:row>61</xdr:row>
                    <xdr:rowOff>50800</xdr:rowOff>
                  </to>
                </anchor>
              </controlPr>
            </control>
          </mc:Choice>
          <mc:Fallback/>
        </mc:AlternateContent>
        <mc:AlternateContent xmlns:mc="http://schemas.openxmlformats.org/markup-compatibility/2006">
          <mc:Choice Requires="x14">
            <control shapeId="9218" r:id="rId4" name="Check Box 2">
              <controlPr defaultSize="0" autoFill="0" autoLine="0" autoPict="0">
                <anchor moveWithCells="1">
                  <from>
                    <xdr:col>50</xdr:col>
                    <xdr:colOff>25400</xdr:colOff>
                    <xdr:row>61</xdr:row>
                    <xdr:rowOff>12700</xdr:rowOff>
                  </from>
                  <to>
                    <xdr:col>51</xdr:col>
                    <xdr:colOff>114300</xdr:colOff>
                    <xdr:row>62</xdr:row>
                    <xdr:rowOff>50800</xdr:rowOff>
                  </to>
                </anchor>
              </controlPr>
            </control>
          </mc:Choice>
          <mc:Fallback/>
        </mc:AlternateContent>
        <mc:AlternateContent xmlns:mc="http://schemas.openxmlformats.org/markup-compatibility/2006">
          <mc:Choice Requires="x14">
            <control shapeId="9219" r:id="rId5" name="Check Box 3">
              <controlPr defaultSize="0" autoFill="0" autoLine="0" autoPict="0">
                <anchor moveWithCells="1">
                  <from>
                    <xdr:col>50</xdr:col>
                    <xdr:colOff>25400</xdr:colOff>
                    <xdr:row>15</xdr:row>
                    <xdr:rowOff>12700</xdr:rowOff>
                  </from>
                  <to>
                    <xdr:col>51</xdr:col>
                    <xdr:colOff>114300</xdr:colOff>
                    <xdr:row>16</xdr:row>
                    <xdr:rowOff>50800</xdr:rowOff>
                  </to>
                </anchor>
              </controlPr>
            </control>
          </mc:Choice>
          <mc:Fallback/>
        </mc:AlternateContent>
        <mc:AlternateContent xmlns:mc="http://schemas.openxmlformats.org/markup-compatibility/2006">
          <mc:Choice Requires="x14">
            <control shapeId="9220" r:id="rId6" name="Check Box 4">
              <controlPr defaultSize="0" autoFill="0" autoLine="0" autoPict="0">
                <anchor moveWithCells="1">
                  <from>
                    <xdr:col>50</xdr:col>
                    <xdr:colOff>25400</xdr:colOff>
                    <xdr:row>16</xdr:row>
                    <xdr:rowOff>12700</xdr:rowOff>
                  </from>
                  <to>
                    <xdr:col>51</xdr:col>
                    <xdr:colOff>114300</xdr:colOff>
                    <xdr:row>17</xdr:row>
                    <xdr:rowOff>63500</xdr:rowOff>
                  </to>
                </anchor>
              </controlPr>
            </control>
          </mc:Choice>
          <mc:Fallback/>
        </mc:AlternateContent>
      </controls>
    </mc:Choice>
    <mc:Fallback/>
  </mc:AlternateContent>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B1:H23"/>
  <sheetViews>
    <sheetView view="pageLayout" topLeftCell="B4" zoomScale="250" workbookViewId="0">
      <selection activeCell="C5" sqref="C5:H5"/>
    </sheetView>
  </sheetViews>
  <sheetFormatPr baseColWidth="10" defaultRowHeight="14" x14ac:dyDescent="0"/>
  <cols>
    <col min="1" max="1" width="5.5" customWidth="1"/>
    <col min="2" max="2" width="4" style="5" customWidth="1"/>
    <col min="9" max="9" width="5.6640625" customWidth="1"/>
  </cols>
  <sheetData>
    <row r="1" spans="2:8" ht="21" thickBot="1">
      <c r="B1" s="363" t="s">
        <v>479</v>
      </c>
      <c r="C1" s="364"/>
      <c r="D1" s="364"/>
      <c r="E1" s="364"/>
      <c r="F1" s="364"/>
      <c r="G1" s="364"/>
      <c r="H1" s="365"/>
    </row>
    <row r="2" spans="2:8" ht="21" customHeight="1" thickBot="1">
      <c r="B2" s="231" t="s">
        <v>335</v>
      </c>
      <c r="C2" s="366" t="s">
        <v>60</v>
      </c>
      <c r="D2" s="366"/>
      <c r="E2" s="366"/>
      <c r="F2" s="366"/>
      <c r="G2" s="366"/>
      <c r="H2" s="367"/>
    </row>
    <row r="3" spans="2:8" ht="20">
      <c r="B3" s="44"/>
      <c r="C3" s="368" t="s">
        <v>109</v>
      </c>
      <c r="D3" s="369"/>
      <c r="E3" s="369"/>
      <c r="F3" s="369"/>
      <c r="G3" s="369"/>
      <c r="H3" s="370"/>
    </row>
    <row r="4" spans="2:8" ht="30" customHeight="1">
      <c r="B4" s="8">
        <v>1</v>
      </c>
      <c r="C4" s="373" t="s">
        <v>46</v>
      </c>
      <c r="D4" s="373"/>
      <c r="E4" s="373"/>
      <c r="F4" s="373"/>
      <c r="G4" s="373"/>
      <c r="H4" s="374"/>
    </row>
    <row r="5" spans="2:8" ht="29" customHeight="1">
      <c r="B5" s="6">
        <v>3</v>
      </c>
      <c r="C5" s="359" t="s">
        <v>47</v>
      </c>
      <c r="D5" s="359"/>
      <c r="E5" s="359"/>
      <c r="F5" s="359"/>
      <c r="G5" s="359"/>
      <c r="H5" s="360"/>
    </row>
    <row r="6" spans="2:8" ht="15" customHeight="1">
      <c r="B6" s="6">
        <v>12</v>
      </c>
      <c r="C6" s="359" t="s">
        <v>48</v>
      </c>
      <c r="D6" s="359"/>
      <c r="E6" s="359"/>
      <c r="F6" s="359"/>
      <c r="G6" s="359"/>
      <c r="H6" s="360"/>
    </row>
    <row r="7" spans="2:8" ht="30" customHeight="1">
      <c r="B7" s="6">
        <v>13</v>
      </c>
      <c r="C7" s="359" t="s">
        <v>49</v>
      </c>
      <c r="D7" s="359"/>
      <c r="E7" s="359"/>
      <c r="F7" s="359"/>
      <c r="G7" s="359"/>
      <c r="H7" s="360"/>
    </row>
    <row r="8" spans="2:8" ht="15" customHeight="1">
      <c r="B8" s="6">
        <v>14</v>
      </c>
      <c r="C8" s="359" t="s">
        <v>399</v>
      </c>
      <c r="D8" s="359"/>
      <c r="E8" s="359"/>
      <c r="F8" s="359"/>
      <c r="G8" s="359"/>
      <c r="H8" s="360"/>
    </row>
    <row r="9" spans="2:8" ht="57" customHeight="1">
      <c r="B9" s="6">
        <v>15</v>
      </c>
      <c r="C9" s="359" t="s">
        <v>589</v>
      </c>
      <c r="D9" s="359"/>
      <c r="E9" s="359"/>
      <c r="F9" s="359"/>
      <c r="G9" s="359"/>
      <c r="H9" s="360"/>
    </row>
    <row r="10" spans="2:8" ht="16" customHeight="1">
      <c r="B10" s="6">
        <v>16</v>
      </c>
      <c r="C10" s="359" t="s">
        <v>50</v>
      </c>
      <c r="D10" s="359"/>
      <c r="E10" s="359"/>
      <c r="F10" s="359"/>
      <c r="G10" s="359"/>
      <c r="H10" s="360"/>
    </row>
    <row r="11" spans="2:8" ht="29" customHeight="1">
      <c r="B11" s="6">
        <v>17</v>
      </c>
      <c r="C11" s="359" t="s">
        <v>51</v>
      </c>
      <c r="D11" s="359"/>
      <c r="E11" s="359"/>
      <c r="F11" s="359"/>
      <c r="G11" s="359"/>
      <c r="H11" s="360"/>
    </row>
    <row r="12" spans="2:8" ht="15" customHeight="1">
      <c r="B12" s="6">
        <v>18</v>
      </c>
      <c r="C12" s="371" t="s">
        <v>52</v>
      </c>
      <c r="D12" s="371"/>
      <c r="E12" s="371"/>
      <c r="F12" s="371"/>
      <c r="G12" s="371"/>
      <c r="H12" s="372"/>
    </row>
    <row r="13" spans="2:8" ht="29" customHeight="1">
      <c r="B13" s="6">
        <v>19</v>
      </c>
      <c r="C13" s="371" t="s">
        <v>53</v>
      </c>
      <c r="D13" s="371"/>
      <c r="E13" s="371"/>
      <c r="F13" s="371"/>
      <c r="G13" s="371"/>
      <c r="H13" s="372"/>
    </row>
    <row r="14" spans="2:8" ht="31" customHeight="1">
      <c r="B14" s="6">
        <v>20</v>
      </c>
      <c r="C14" s="359" t="s">
        <v>54</v>
      </c>
      <c r="D14" s="359"/>
      <c r="E14" s="359"/>
      <c r="F14" s="359"/>
      <c r="G14" s="359"/>
      <c r="H14" s="360"/>
    </row>
    <row r="15" spans="2:8" ht="75" customHeight="1">
      <c r="B15" s="6">
        <v>21</v>
      </c>
      <c r="C15" s="359" t="s">
        <v>334</v>
      </c>
      <c r="D15" s="359"/>
      <c r="E15" s="359"/>
      <c r="F15" s="359"/>
      <c r="G15" s="359"/>
      <c r="H15" s="360"/>
    </row>
    <row r="16" spans="2:8" ht="57" customHeight="1">
      <c r="B16" s="6">
        <v>22</v>
      </c>
      <c r="C16" s="359" t="s">
        <v>533</v>
      </c>
      <c r="D16" s="359"/>
      <c r="E16" s="359"/>
      <c r="F16" s="359"/>
      <c r="G16" s="359"/>
      <c r="H16" s="360"/>
    </row>
    <row r="17" spans="2:8" ht="58" customHeight="1">
      <c r="B17" s="6">
        <v>23</v>
      </c>
      <c r="C17" s="375" t="s">
        <v>56</v>
      </c>
      <c r="D17" s="375"/>
      <c r="E17" s="375"/>
      <c r="F17" s="375"/>
      <c r="G17" s="375"/>
      <c r="H17" s="376"/>
    </row>
    <row r="18" spans="2:8" ht="42" customHeight="1">
      <c r="B18" s="6">
        <v>24</v>
      </c>
      <c r="C18" s="359" t="s">
        <v>400</v>
      </c>
      <c r="D18" s="359"/>
      <c r="E18" s="359"/>
      <c r="F18" s="359"/>
      <c r="G18" s="359"/>
      <c r="H18" s="360"/>
    </row>
    <row r="19" spans="2:8" ht="29" customHeight="1">
      <c r="B19" s="6">
        <v>25</v>
      </c>
      <c r="C19" s="359" t="s">
        <v>57</v>
      </c>
      <c r="D19" s="359"/>
      <c r="E19" s="359"/>
      <c r="F19" s="359"/>
      <c r="G19" s="359"/>
      <c r="H19" s="360"/>
    </row>
    <row r="20" spans="2:8" ht="40" customHeight="1">
      <c r="B20" s="6">
        <v>26</v>
      </c>
      <c r="C20" s="359" t="s">
        <v>112</v>
      </c>
      <c r="D20" s="359"/>
      <c r="E20" s="359"/>
      <c r="F20" s="359"/>
      <c r="G20" s="359"/>
      <c r="H20" s="360"/>
    </row>
    <row r="21" spans="2:8" ht="15" customHeight="1">
      <c r="B21" s="6">
        <v>27</v>
      </c>
      <c r="C21" s="359" t="s">
        <v>58</v>
      </c>
      <c r="D21" s="359"/>
      <c r="E21" s="359"/>
      <c r="F21" s="359"/>
      <c r="G21" s="359"/>
      <c r="H21" s="360"/>
    </row>
    <row r="22" spans="2:8" ht="15" customHeight="1">
      <c r="B22" s="6">
        <v>28</v>
      </c>
      <c r="C22" s="359" t="s">
        <v>267</v>
      </c>
      <c r="D22" s="359"/>
      <c r="E22" s="359"/>
      <c r="F22" s="359"/>
      <c r="G22" s="359"/>
      <c r="H22" s="360"/>
    </row>
    <row r="23" spans="2:8" ht="16" customHeight="1" thickBot="1">
      <c r="B23" s="7">
        <v>29</v>
      </c>
      <c r="C23" s="361" t="s">
        <v>59</v>
      </c>
      <c r="D23" s="361"/>
      <c r="E23" s="361"/>
      <c r="F23" s="361"/>
      <c r="G23" s="361"/>
      <c r="H23" s="362"/>
    </row>
  </sheetData>
  <sheetProtection password="B1E8" sheet="1" objects="1" scenarios="1"/>
  <mergeCells count="23">
    <mergeCell ref="C6:H6"/>
    <mergeCell ref="C4:H4"/>
    <mergeCell ref="C5:H5"/>
    <mergeCell ref="C15:H15"/>
    <mergeCell ref="C16:H16"/>
    <mergeCell ref="C17:H17"/>
    <mergeCell ref="C18:H18"/>
    <mergeCell ref="C7:H7"/>
    <mergeCell ref="C8:H8"/>
    <mergeCell ref="C9:H9"/>
    <mergeCell ref="C10:H10"/>
    <mergeCell ref="C11:H11"/>
    <mergeCell ref="C12:H12"/>
    <mergeCell ref="C19:H19"/>
    <mergeCell ref="C20:H20"/>
    <mergeCell ref="C21:H21"/>
    <mergeCell ref="C22:H22"/>
    <mergeCell ref="C23:H23"/>
    <mergeCell ref="B1:H1"/>
    <mergeCell ref="C2:H2"/>
    <mergeCell ref="C3:H3"/>
    <mergeCell ref="C13:H13"/>
    <mergeCell ref="C14:H14"/>
  </mergeCells>
  <phoneticPr fontId="1" type="noConversion"/>
  <pageMargins left="0.7" right="0.7" top="0.75" bottom="0.75" header="0.3" footer="0.3"/>
  <pageSetup paperSize="9" orientation="portrait" horizontalDpi="200" verticalDpi="200"/>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sheetPr>
  <dimension ref="A1:AA40"/>
  <sheetViews>
    <sheetView view="pageLayout" topLeftCell="A18" zoomScale="200" workbookViewId="0">
      <selection activeCell="N23" sqref="N23:S23"/>
    </sheetView>
  </sheetViews>
  <sheetFormatPr baseColWidth="10" defaultRowHeight="14" x14ac:dyDescent="0"/>
  <cols>
    <col min="1" max="2" width="3.5" customWidth="1"/>
    <col min="3" max="3" width="4.33203125" customWidth="1"/>
    <col min="4" max="4" width="3.83203125" customWidth="1"/>
    <col min="5" max="5" width="3.33203125" customWidth="1"/>
    <col min="6" max="6" width="3.5" customWidth="1"/>
    <col min="7" max="7" width="3.6640625" customWidth="1"/>
    <col min="8" max="8" width="4.5" customWidth="1"/>
    <col min="9" max="10" width="3.1640625" customWidth="1"/>
    <col min="11" max="11" width="3.5" customWidth="1"/>
    <col min="12" max="12" width="3.1640625" customWidth="1"/>
    <col min="13" max="14" width="3.5" customWidth="1"/>
    <col min="15" max="15" width="3.33203125" customWidth="1"/>
    <col min="16" max="16" width="5.5" customWidth="1"/>
    <col min="17" max="17" width="4" customWidth="1"/>
    <col min="18" max="18" width="3.1640625" customWidth="1"/>
    <col min="19" max="19" width="4.83203125" customWidth="1"/>
    <col min="20" max="21" width="3" customWidth="1"/>
    <col min="22" max="22" width="8.6640625" customWidth="1"/>
    <col min="23" max="24" width="3.5" customWidth="1"/>
    <col min="25" max="25" width="4" customWidth="1"/>
    <col min="26" max="26" width="3.5" customWidth="1"/>
    <col min="27" max="27" width="4" customWidth="1"/>
    <col min="28" max="30" width="3.5" customWidth="1"/>
  </cols>
  <sheetData>
    <row r="1" spans="1:22" ht="36" customHeight="1" thickBot="1">
      <c r="A1" s="498" t="s">
        <v>43</v>
      </c>
      <c r="B1" s="499"/>
      <c r="C1" s="499"/>
      <c r="D1" s="499"/>
      <c r="E1" s="499"/>
      <c r="F1" s="499"/>
      <c r="G1" s="499"/>
      <c r="H1" s="499"/>
      <c r="I1" s="499"/>
      <c r="J1" s="499"/>
      <c r="K1" s="499"/>
      <c r="L1" s="499"/>
      <c r="M1" s="499"/>
      <c r="N1" s="499"/>
      <c r="O1" s="499"/>
      <c r="P1" s="499"/>
      <c r="Q1" s="499"/>
      <c r="R1" s="499"/>
      <c r="S1" s="500"/>
      <c r="T1" s="504"/>
      <c r="U1" s="505"/>
      <c r="V1" s="506"/>
    </row>
    <row r="2" spans="1:22" ht="19.5" customHeight="1" thickBot="1">
      <c r="A2" s="501" t="s">
        <v>29</v>
      </c>
      <c r="B2" s="502"/>
      <c r="C2" s="502"/>
      <c r="D2" s="502"/>
      <c r="E2" s="502"/>
      <c r="F2" s="502"/>
      <c r="G2" s="502"/>
      <c r="H2" s="502"/>
      <c r="I2" s="502"/>
      <c r="J2" s="502"/>
      <c r="K2" s="502"/>
      <c r="L2" s="502"/>
      <c r="M2" s="502"/>
      <c r="N2" s="502"/>
      <c r="O2" s="502"/>
      <c r="P2" s="502"/>
      <c r="Q2" s="502"/>
      <c r="R2" s="502"/>
      <c r="S2" s="503"/>
      <c r="T2" s="507"/>
      <c r="U2" s="508"/>
      <c r="V2" s="509"/>
    </row>
    <row r="3" spans="1:22" ht="19.5" customHeight="1" thickBot="1">
      <c r="A3" s="283">
        <v>1</v>
      </c>
      <c r="B3" s="386" t="s">
        <v>0</v>
      </c>
      <c r="C3" s="386"/>
      <c r="D3" s="386"/>
      <c r="E3" s="386"/>
      <c r="F3" s="386"/>
      <c r="G3" s="386"/>
      <c r="H3" s="386"/>
      <c r="I3" s="386"/>
      <c r="J3" s="283">
        <v>2</v>
      </c>
      <c r="K3" s="386" t="s">
        <v>1</v>
      </c>
      <c r="L3" s="386"/>
      <c r="M3" s="386"/>
      <c r="N3" s="386"/>
      <c r="O3" s="386"/>
      <c r="P3" s="386"/>
      <c r="Q3" s="386"/>
      <c r="R3" s="386"/>
      <c r="S3" s="386"/>
      <c r="T3" s="510"/>
      <c r="U3" s="511"/>
      <c r="V3" s="512"/>
    </row>
    <row r="4" spans="1:22" ht="19.5" customHeight="1" thickBot="1">
      <c r="A4" s="434"/>
      <c r="B4" s="468"/>
      <c r="C4" s="468"/>
      <c r="D4" s="468"/>
      <c r="E4" s="468"/>
      <c r="F4" s="468"/>
      <c r="G4" s="468"/>
      <c r="H4" s="468"/>
      <c r="I4" s="469"/>
      <c r="J4" s="470"/>
      <c r="K4" s="471"/>
      <c r="L4" s="471"/>
      <c r="M4" s="471"/>
      <c r="N4" s="471"/>
      <c r="O4" s="471"/>
      <c r="P4" s="471"/>
      <c r="Q4" s="471"/>
      <c r="R4" s="472"/>
      <c r="S4" s="472"/>
      <c r="T4" s="472"/>
      <c r="U4" s="472"/>
      <c r="V4" s="473"/>
    </row>
    <row r="5" spans="1:22" ht="19.5" customHeight="1" thickBot="1">
      <c r="A5" s="284">
        <v>3</v>
      </c>
      <c r="B5" s="474" t="s">
        <v>2</v>
      </c>
      <c r="C5" s="475"/>
      <c r="D5" s="475"/>
      <c r="E5" s="475"/>
      <c r="F5" s="475"/>
      <c r="G5" s="475"/>
      <c r="H5" s="475"/>
      <c r="I5" s="475"/>
      <c r="J5" s="475"/>
      <c r="K5" s="475"/>
      <c r="L5" s="475"/>
      <c r="M5" s="475"/>
      <c r="N5" s="475"/>
      <c r="O5" s="475"/>
      <c r="P5" s="475"/>
      <c r="Q5" s="476"/>
      <c r="R5" s="285">
        <v>4</v>
      </c>
      <c r="S5" s="478" t="s">
        <v>3</v>
      </c>
      <c r="T5" s="478"/>
      <c r="U5" s="478"/>
      <c r="V5" s="478"/>
    </row>
    <row r="6" spans="1:22" ht="19.5" customHeight="1" thickBot="1">
      <c r="A6" s="388"/>
      <c r="B6" s="388"/>
      <c r="C6" s="388"/>
      <c r="D6" s="388"/>
      <c r="E6" s="388"/>
      <c r="F6" s="388"/>
      <c r="G6" s="388"/>
      <c r="H6" s="388"/>
      <c r="I6" s="388"/>
      <c r="J6" s="388"/>
      <c r="K6" s="388"/>
      <c r="L6" s="388"/>
      <c r="M6" s="388"/>
      <c r="N6" s="388"/>
      <c r="O6" s="388"/>
      <c r="P6" s="388"/>
      <c r="Q6" s="388"/>
      <c r="R6" s="477"/>
      <c r="S6" s="477"/>
      <c r="T6" s="477"/>
      <c r="U6" s="477"/>
      <c r="V6" s="477"/>
    </row>
    <row r="7" spans="1:22" ht="19.5" customHeight="1" thickBot="1">
      <c r="A7" s="283">
        <v>5</v>
      </c>
      <c r="B7" s="386" t="s">
        <v>4</v>
      </c>
      <c r="C7" s="386"/>
      <c r="D7" s="386"/>
      <c r="E7" s="386"/>
      <c r="F7" s="386"/>
      <c r="G7" s="386"/>
      <c r="H7" s="386"/>
      <c r="I7" s="386"/>
      <c r="J7" s="386"/>
      <c r="K7" s="386"/>
      <c r="L7" s="386"/>
      <c r="M7" s="283">
        <v>6</v>
      </c>
      <c r="N7" s="386" t="s">
        <v>5</v>
      </c>
      <c r="O7" s="386"/>
      <c r="P7" s="386"/>
      <c r="Q7" s="386"/>
      <c r="R7" s="386"/>
      <c r="S7" s="386"/>
      <c r="T7" s="386"/>
      <c r="U7" s="386"/>
      <c r="V7" s="386"/>
    </row>
    <row r="8" spans="1:22" ht="19.5" customHeight="1" thickBot="1">
      <c r="A8" s="388"/>
      <c r="B8" s="388"/>
      <c r="C8" s="388"/>
      <c r="D8" s="388"/>
      <c r="E8" s="388"/>
      <c r="F8" s="388"/>
      <c r="G8" s="388"/>
      <c r="H8" s="388"/>
      <c r="I8" s="388"/>
      <c r="J8" s="388"/>
      <c r="K8" s="388"/>
      <c r="L8" s="388"/>
      <c r="M8" s="388"/>
      <c r="N8" s="388"/>
      <c r="O8" s="388"/>
      <c r="P8" s="388"/>
      <c r="Q8" s="388"/>
      <c r="R8" s="388"/>
      <c r="S8" s="388"/>
      <c r="T8" s="388"/>
      <c r="U8" s="388"/>
      <c r="V8" s="388"/>
    </row>
    <row r="9" spans="1:22" ht="19.5" customHeight="1" thickBot="1">
      <c r="A9" s="283">
        <v>7</v>
      </c>
      <c r="B9" s="386" t="s">
        <v>6</v>
      </c>
      <c r="C9" s="386"/>
      <c r="D9" s="386"/>
      <c r="E9" s="386"/>
      <c r="F9" s="386"/>
      <c r="G9" s="386"/>
      <c r="H9" s="386"/>
      <c r="I9" s="386"/>
      <c r="J9" s="386"/>
      <c r="K9" s="386"/>
      <c r="L9" s="386"/>
      <c r="M9" s="283">
        <v>9</v>
      </c>
      <c r="N9" s="386" t="s">
        <v>585</v>
      </c>
      <c r="O9" s="386"/>
      <c r="P9" s="386"/>
      <c r="Q9" s="386"/>
      <c r="R9" s="386"/>
      <c r="S9" s="386"/>
      <c r="T9" s="386"/>
      <c r="U9" s="386"/>
      <c r="V9" s="386"/>
    </row>
    <row r="10" spans="1:22" ht="19.5" customHeight="1" thickBot="1">
      <c r="A10" s="387"/>
      <c r="B10" s="387"/>
      <c r="C10" s="387"/>
      <c r="D10" s="387"/>
      <c r="E10" s="387"/>
      <c r="F10" s="387"/>
      <c r="G10" s="387"/>
      <c r="H10" s="387"/>
      <c r="I10" s="387"/>
      <c r="J10" s="387"/>
      <c r="K10" s="387"/>
      <c r="L10" s="387"/>
      <c r="M10" s="388"/>
      <c r="N10" s="388"/>
      <c r="O10" s="388"/>
      <c r="P10" s="388"/>
      <c r="Q10" s="388"/>
      <c r="R10" s="388"/>
      <c r="S10" s="388"/>
      <c r="T10" s="388"/>
      <c r="U10" s="388"/>
      <c r="V10" s="388"/>
    </row>
    <row r="11" spans="1:22" ht="19.5" customHeight="1" thickBot="1">
      <c r="A11" s="286">
        <v>10</v>
      </c>
      <c r="B11" s="386" t="s">
        <v>12</v>
      </c>
      <c r="C11" s="386"/>
      <c r="D11" s="386"/>
      <c r="E11" s="386"/>
      <c r="F11" s="386"/>
      <c r="G11" s="386"/>
      <c r="H11" s="386"/>
      <c r="I11" s="286">
        <v>11</v>
      </c>
      <c r="J11" s="386" t="s">
        <v>32</v>
      </c>
      <c r="K11" s="386"/>
      <c r="L11" s="386"/>
      <c r="M11" s="386"/>
      <c r="N11" s="386"/>
      <c r="O11" s="386"/>
      <c r="P11" s="386"/>
      <c r="Q11" s="386"/>
      <c r="R11" s="386"/>
      <c r="S11" s="386"/>
      <c r="T11" s="386"/>
      <c r="U11" s="386"/>
      <c r="V11" s="386"/>
    </row>
    <row r="12" spans="1:22" ht="19.5" customHeight="1" thickBot="1">
      <c r="A12" s="434"/>
      <c r="B12" s="435"/>
      <c r="C12" s="435"/>
      <c r="D12" s="435"/>
      <c r="E12" s="435"/>
      <c r="F12" s="435"/>
      <c r="G12" s="435"/>
      <c r="H12" s="436"/>
      <c r="I12" s="465"/>
      <c r="J12" s="466"/>
      <c r="K12" s="466"/>
      <c r="L12" s="466"/>
      <c r="M12" s="466"/>
      <c r="N12" s="466"/>
      <c r="O12" s="466"/>
      <c r="P12" s="466"/>
      <c r="Q12" s="466"/>
      <c r="R12" s="466"/>
      <c r="S12" s="466"/>
      <c r="T12" s="466"/>
      <c r="U12" s="466"/>
      <c r="V12" s="467"/>
    </row>
    <row r="13" spans="1:22" ht="19.5" customHeight="1" thickBot="1">
      <c r="A13" s="286">
        <v>12</v>
      </c>
      <c r="B13" s="386" t="s">
        <v>21</v>
      </c>
      <c r="C13" s="386"/>
      <c r="D13" s="386"/>
      <c r="E13" s="386"/>
      <c r="F13" s="386"/>
      <c r="G13" s="386"/>
      <c r="H13" s="386"/>
      <c r="I13" s="386"/>
      <c r="J13" s="286">
        <v>13</v>
      </c>
      <c r="K13" s="386" t="s">
        <v>24</v>
      </c>
      <c r="L13" s="386"/>
      <c r="M13" s="386"/>
      <c r="N13" s="386"/>
      <c r="O13" s="386"/>
      <c r="P13" s="386"/>
      <c r="Q13" s="286">
        <v>14</v>
      </c>
      <c r="R13" s="386" t="s">
        <v>25</v>
      </c>
      <c r="S13" s="386"/>
      <c r="T13" s="386"/>
      <c r="U13" s="386"/>
      <c r="V13" s="386"/>
    </row>
    <row r="14" spans="1:22" ht="19.5" customHeight="1" thickBot="1">
      <c r="A14" s="286"/>
      <c r="B14" s="388" t="s">
        <v>22</v>
      </c>
      <c r="C14" s="388"/>
      <c r="D14" s="388"/>
      <c r="E14" s="287"/>
      <c r="F14" s="388" t="s">
        <v>23</v>
      </c>
      <c r="G14" s="388"/>
      <c r="H14" s="388"/>
      <c r="I14" s="388"/>
      <c r="J14" s="388" t="s">
        <v>33</v>
      </c>
      <c r="K14" s="388"/>
      <c r="L14" s="388"/>
      <c r="M14" s="388"/>
      <c r="N14" s="388"/>
      <c r="O14" s="388"/>
      <c r="P14" s="388"/>
      <c r="Q14" s="388" t="s">
        <v>42</v>
      </c>
      <c r="R14" s="388"/>
      <c r="S14" s="388"/>
      <c r="T14" s="388"/>
      <c r="U14" s="388"/>
      <c r="V14" s="388"/>
    </row>
    <row r="15" spans="1:22" ht="19.5" customHeight="1" thickBot="1">
      <c r="A15" s="399" t="s">
        <v>30</v>
      </c>
      <c r="B15" s="400"/>
      <c r="C15" s="400"/>
      <c r="D15" s="400"/>
      <c r="E15" s="400"/>
      <c r="F15" s="400"/>
      <c r="G15" s="400"/>
      <c r="H15" s="400"/>
      <c r="I15" s="400"/>
      <c r="J15" s="400"/>
      <c r="K15" s="400"/>
      <c r="L15" s="400"/>
      <c r="M15" s="400"/>
      <c r="N15" s="400"/>
      <c r="O15" s="400"/>
      <c r="P15" s="400"/>
      <c r="Q15" s="400"/>
      <c r="R15" s="400"/>
      <c r="S15" s="400"/>
      <c r="T15" s="400"/>
      <c r="U15" s="400"/>
      <c r="V15" s="401"/>
    </row>
    <row r="16" spans="1:22" ht="19.5" customHeight="1" thickBot="1">
      <c r="A16" s="286">
        <v>15</v>
      </c>
      <c r="B16" s="386" t="s">
        <v>7</v>
      </c>
      <c r="C16" s="386"/>
      <c r="D16" s="386"/>
      <c r="E16" s="386"/>
      <c r="F16" s="386"/>
      <c r="G16" s="386"/>
      <c r="H16" s="386"/>
      <c r="I16" s="283">
        <v>16</v>
      </c>
      <c r="J16" s="386" t="s">
        <v>10</v>
      </c>
      <c r="K16" s="386"/>
      <c r="L16" s="386"/>
      <c r="M16" s="386"/>
      <c r="N16" s="386"/>
      <c r="O16" s="386"/>
      <c r="P16" s="386"/>
      <c r="Q16" s="283">
        <v>17</v>
      </c>
      <c r="R16" s="386" t="s">
        <v>9</v>
      </c>
      <c r="S16" s="386"/>
      <c r="T16" s="386"/>
      <c r="U16" s="386"/>
      <c r="V16" s="386"/>
    </row>
    <row r="17" spans="1:27" ht="19.5" customHeight="1" thickBot="1">
      <c r="A17" s="452" t="s">
        <v>648</v>
      </c>
      <c r="B17" s="453"/>
      <c r="C17" s="453"/>
      <c r="D17" s="453"/>
      <c r="E17" s="453"/>
      <c r="F17" s="453"/>
      <c r="G17" s="453"/>
      <c r="H17" s="454"/>
      <c r="I17" s="452" t="s">
        <v>649</v>
      </c>
      <c r="J17" s="453"/>
      <c r="K17" s="453"/>
      <c r="L17" s="453"/>
      <c r="M17" s="453"/>
      <c r="N17" s="453"/>
      <c r="O17" s="453"/>
      <c r="P17" s="454"/>
      <c r="Q17" s="288"/>
      <c r="R17" s="396" t="s">
        <v>37</v>
      </c>
      <c r="S17" s="396"/>
      <c r="T17" s="289"/>
      <c r="U17" s="395" t="s">
        <v>38</v>
      </c>
      <c r="V17" s="395"/>
    </row>
    <row r="18" spans="1:27" ht="36" customHeight="1" thickBot="1">
      <c r="A18" s="290">
        <v>18</v>
      </c>
      <c r="B18" s="455" t="s">
        <v>8</v>
      </c>
      <c r="C18" s="456"/>
      <c r="D18" s="456"/>
      <c r="E18" s="456"/>
      <c r="F18" s="456"/>
      <c r="G18" s="456"/>
      <c r="H18" s="457"/>
      <c r="I18" s="291">
        <v>19</v>
      </c>
      <c r="J18" s="488" t="s">
        <v>44</v>
      </c>
      <c r="K18" s="489"/>
      <c r="L18" s="489"/>
      <c r="M18" s="489"/>
      <c r="N18" s="489"/>
      <c r="O18" s="489"/>
      <c r="P18" s="490"/>
      <c r="Q18" s="291">
        <v>20</v>
      </c>
      <c r="R18" s="389" t="s">
        <v>11</v>
      </c>
      <c r="S18" s="390"/>
      <c r="T18" s="390"/>
      <c r="U18" s="390"/>
      <c r="V18" s="391"/>
    </row>
    <row r="19" spans="1:27" ht="19.5" customHeight="1" thickBot="1">
      <c r="A19" s="458">
        <v>43205</v>
      </c>
      <c r="B19" s="459"/>
      <c r="C19" s="459"/>
      <c r="D19" s="459"/>
      <c r="E19" s="459"/>
      <c r="F19" s="459"/>
      <c r="G19" s="459"/>
      <c r="H19" s="460"/>
      <c r="I19" s="484" t="s">
        <v>542</v>
      </c>
      <c r="J19" s="485"/>
      <c r="K19" s="485"/>
      <c r="L19" s="485"/>
      <c r="M19" s="486"/>
      <c r="N19" s="486"/>
      <c r="O19" s="486"/>
      <c r="P19" s="487"/>
      <c r="Q19" s="482"/>
      <c r="R19" s="397"/>
      <c r="S19" s="483"/>
      <c r="T19" s="397" t="s">
        <v>38</v>
      </c>
      <c r="U19" s="397"/>
      <c r="V19" s="398"/>
    </row>
    <row r="20" spans="1:27" ht="19.5" customHeight="1">
      <c r="A20" s="2">
        <v>21</v>
      </c>
      <c r="B20" s="461" t="s">
        <v>55</v>
      </c>
      <c r="C20" s="461"/>
      <c r="D20" s="461"/>
      <c r="E20" s="461"/>
      <c r="F20" s="461"/>
      <c r="G20" s="461"/>
      <c r="H20" s="461"/>
      <c r="I20" s="461"/>
      <c r="J20" s="461"/>
      <c r="K20" s="461"/>
      <c r="L20" s="513"/>
      <c r="M20" s="377" t="s">
        <v>584</v>
      </c>
      <c r="N20" s="378"/>
      <c r="O20" s="378"/>
      <c r="P20" s="378"/>
      <c r="Q20" s="378"/>
      <c r="R20" s="378"/>
      <c r="S20" s="378"/>
      <c r="T20" s="378"/>
      <c r="U20" s="378"/>
      <c r="V20" s="379"/>
    </row>
    <row r="21" spans="1:27" ht="19.5" customHeight="1" thickBot="1">
      <c r="A21" s="445"/>
      <c r="B21" s="446"/>
      <c r="C21" s="446"/>
      <c r="D21" s="446"/>
      <c r="E21" s="446"/>
      <c r="F21" s="446"/>
      <c r="G21" s="446"/>
      <c r="H21" s="446"/>
      <c r="I21" s="446"/>
      <c r="J21" s="446"/>
      <c r="K21" s="446"/>
      <c r="L21" s="446"/>
      <c r="M21" s="380"/>
      <c r="N21" s="381"/>
      <c r="O21" s="381"/>
      <c r="P21" s="381"/>
      <c r="Q21" s="381"/>
      <c r="R21" s="381"/>
      <c r="S21" s="381"/>
      <c r="T21" s="381"/>
      <c r="U21" s="381"/>
      <c r="V21" s="382"/>
      <c r="Z21" s="48"/>
      <c r="AA21" s="48"/>
    </row>
    <row r="22" spans="1:27" ht="19.5" customHeight="1" thickBot="1">
      <c r="A22" s="2">
        <v>23</v>
      </c>
      <c r="B22" s="447" t="s">
        <v>45</v>
      </c>
      <c r="C22" s="447"/>
      <c r="D22" s="447"/>
      <c r="E22" s="447"/>
      <c r="F22" s="447"/>
      <c r="G22" s="448"/>
      <c r="H22" s="518" t="s">
        <v>20</v>
      </c>
      <c r="I22" s="519"/>
      <c r="J22" s="519"/>
      <c r="K22" s="519"/>
      <c r="L22" s="520"/>
      <c r="M22" s="383"/>
      <c r="N22" s="384"/>
      <c r="O22" s="384"/>
      <c r="P22" s="384"/>
      <c r="Q22" s="384"/>
      <c r="R22" s="384"/>
      <c r="S22" s="384"/>
      <c r="T22" s="384"/>
      <c r="U22" s="384"/>
      <c r="V22" s="385"/>
    </row>
    <row r="23" spans="1:27" ht="19.5" customHeight="1" thickBot="1">
      <c r="A23" s="449"/>
      <c r="B23" s="450"/>
      <c r="C23" s="450"/>
      <c r="D23" s="450"/>
      <c r="E23" s="450"/>
      <c r="F23" s="450"/>
      <c r="G23" s="451"/>
      <c r="H23" s="462"/>
      <c r="I23" s="463"/>
      <c r="J23" s="463"/>
      <c r="K23" s="463"/>
      <c r="L23" s="464"/>
      <c r="M23" s="2">
        <v>22</v>
      </c>
      <c r="N23" s="461" t="s">
        <v>586</v>
      </c>
      <c r="O23" s="461"/>
      <c r="P23" s="461"/>
      <c r="Q23" s="461"/>
      <c r="R23" s="461"/>
      <c r="S23" s="461"/>
      <c r="T23" s="521"/>
      <c r="U23" s="521"/>
      <c r="V23" s="522"/>
    </row>
    <row r="24" spans="1:27" ht="19.5" customHeight="1" thickBot="1">
      <c r="A24" s="393" t="s">
        <v>111</v>
      </c>
      <c r="B24" s="394"/>
      <c r="C24" s="394"/>
      <c r="D24" s="394"/>
      <c r="E24" s="394"/>
      <c r="F24" s="394"/>
      <c r="G24" s="394"/>
      <c r="H24" s="394"/>
      <c r="I24" s="394"/>
      <c r="J24" s="394"/>
      <c r="K24" s="394"/>
      <c r="L24" s="394"/>
      <c r="M24" s="514"/>
      <c r="N24" s="514"/>
      <c r="O24" s="514"/>
      <c r="P24" s="515" t="s">
        <v>650</v>
      </c>
      <c r="Q24" s="516"/>
      <c r="R24" s="516"/>
      <c r="S24" s="516"/>
      <c r="T24" s="516"/>
      <c r="U24" s="516"/>
      <c r="V24" s="517"/>
    </row>
    <row r="25" spans="1:27" ht="19.5" customHeight="1" thickBot="1">
      <c r="A25" s="292">
        <v>24</v>
      </c>
      <c r="B25" s="479" t="s">
        <v>41</v>
      </c>
      <c r="C25" s="480"/>
      <c r="D25" s="480"/>
      <c r="E25" s="480"/>
      <c r="F25" s="480"/>
      <c r="G25" s="480"/>
      <c r="H25" s="480"/>
      <c r="I25" s="480"/>
      <c r="J25" s="480"/>
      <c r="K25" s="481"/>
      <c r="L25" s="443"/>
      <c r="M25" s="443"/>
      <c r="N25" s="443"/>
      <c r="O25" s="443"/>
      <c r="P25" s="443"/>
      <c r="Q25" s="443"/>
      <c r="R25" s="443"/>
      <c r="S25" s="443"/>
      <c r="T25" s="443"/>
      <c r="U25" s="443"/>
      <c r="V25" s="444"/>
    </row>
    <row r="26" spans="1:27" ht="19.5" customHeight="1" thickBot="1">
      <c r="A26" s="402" t="s">
        <v>18</v>
      </c>
      <c r="B26" s="403"/>
      <c r="C26" s="403"/>
      <c r="D26" s="403"/>
      <c r="E26" s="403"/>
      <c r="F26" s="403"/>
      <c r="G26" s="403"/>
      <c r="H26" s="403"/>
      <c r="I26" s="403"/>
      <c r="J26" s="403"/>
      <c r="K26" s="403"/>
      <c r="L26" s="403"/>
      <c r="M26" s="403"/>
      <c r="N26" s="403"/>
      <c r="O26" s="403"/>
      <c r="P26" s="403"/>
      <c r="Q26" s="403"/>
      <c r="R26" s="403"/>
      <c r="S26" s="403"/>
      <c r="T26" s="403"/>
      <c r="U26" s="403"/>
      <c r="V26" s="404"/>
    </row>
    <row r="27" spans="1:27" ht="19.5" customHeight="1" thickBot="1">
      <c r="A27" s="283">
        <v>25</v>
      </c>
      <c r="B27" s="431" t="s">
        <v>19</v>
      </c>
      <c r="C27" s="432"/>
      <c r="D27" s="432"/>
      <c r="E27" s="432"/>
      <c r="F27" s="432"/>
      <c r="G27" s="432"/>
      <c r="H27" s="433"/>
      <c r="I27" s="283">
        <v>26</v>
      </c>
      <c r="J27" s="431" t="s">
        <v>26</v>
      </c>
      <c r="K27" s="432"/>
      <c r="L27" s="432"/>
      <c r="M27" s="432"/>
      <c r="N27" s="432"/>
      <c r="O27" s="432"/>
      <c r="P27" s="433"/>
      <c r="Q27" s="283">
        <v>27</v>
      </c>
      <c r="R27" s="431" t="s">
        <v>20</v>
      </c>
      <c r="S27" s="432"/>
      <c r="T27" s="432"/>
      <c r="U27" s="432"/>
      <c r="V27" s="433"/>
    </row>
    <row r="28" spans="1:27" ht="19.5" customHeight="1" thickBot="1">
      <c r="A28" s="434" t="s">
        <v>590</v>
      </c>
      <c r="B28" s="435"/>
      <c r="C28" s="435"/>
      <c r="D28" s="435"/>
      <c r="E28" s="435"/>
      <c r="F28" s="435"/>
      <c r="G28" s="435"/>
      <c r="H28" s="436"/>
      <c r="I28" s="437"/>
      <c r="J28" s="438"/>
      <c r="K28" s="438"/>
      <c r="L28" s="438"/>
      <c r="M28" s="438"/>
      <c r="N28" s="438"/>
      <c r="O28" s="438"/>
      <c r="P28" s="439"/>
      <c r="Q28" s="440">
        <f>H23</f>
        <v>0</v>
      </c>
      <c r="R28" s="441"/>
      <c r="S28" s="441"/>
      <c r="T28" s="441"/>
      <c r="U28" s="441"/>
      <c r="V28" s="442"/>
    </row>
    <row r="29" spans="1:27" ht="19.5" customHeight="1" thickBot="1">
      <c r="A29" s="420" t="s">
        <v>27</v>
      </c>
      <c r="B29" s="421"/>
      <c r="C29" s="421"/>
      <c r="D29" s="421"/>
      <c r="E29" s="421"/>
      <c r="F29" s="421"/>
      <c r="G29" s="421"/>
      <c r="H29" s="421"/>
      <c r="I29" s="421"/>
      <c r="J29" s="421"/>
      <c r="K29" s="421"/>
      <c r="L29" s="421"/>
      <c r="M29" s="421"/>
      <c r="N29" s="422"/>
      <c r="O29" s="421"/>
      <c r="P29" s="421"/>
      <c r="Q29" s="421"/>
      <c r="R29" s="421"/>
      <c r="S29" s="421"/>
      <c r="T29" s="421"/>
      <c r="U29" s="421"/>
      <c r="V29" s="423"/>
    </row>
    <row r="30" spans="1:27" ht="19.5" customHeight="1" thickBot="1">
      <c r="A30" s="3">
        <v>28</v>
      </c>
      <c r="B30" s="405" t="s">
        <v>13</v>
      </c>
      <c r="C30" s="406"/>
      <c r="D30" s="406"/>
      <c r="E30" s="406"/>
      <c r="F30" s="406"/>
      <c r="G30" s="406"/>
      <c r="H30" s="406"/>
      <c r="I30" s="406"/>
      <c r="J30" s="406"/>
      <c r="K30" s="406"/>
      <c r="L30" s="406"/>
      <c r="M30" s="407"/>
      <c r="N30" s="1">
        <v>29</v>
      </c>
      <c r="O30" s="428" t="s">
        <v>17</v>
      </c>
      <c r="P30" s="429"/>
      <c r="Q30" s="429"/>
      <c r="R30" s="429"/>
      <c r="S30" s="429"/>
      <c r="T30" s="429"/>
      <c r="U30" s="429"/>
      <c r="V30" s="430"/>
    </row>
    <row r="31" spans="1:27" ht="19.5" customHeight="1" thickBot="1">
      <c r="A31" s="2"/>
      <c r="B31" s="424" t="s">
        <v>28</v>
      </c>
      <c r="C31" s="425"/>
      <c r="D31" s="425"/>
      <c r="E31" s="425"/>
      <c r="F31" s="425"/>
      <c r="G31" s="425"/>
      <c r="H31" s="425"/>
      <c r="I31" s="425"/>
      <c r="J31" s="425"/>
      <c r="K31" s="425"/>
      <c r="L31" s="425"/>
      <c r="M31" s="425"/>
      <c r="N31" s="425"/>
      <c r="O31" s="426"/>
      <c r="P31" s="427"/>
      <c r="Q31" s="428" t="s">
        <v>16</v>
      </c>
      <c r="R31" s="429"/>
      <c r="S31" s="429"/>
      <c r="T31" s="429"/>
      <c r="U31" s="429"/>
      <c r="V31" s="430"/>
    </row>
    <row r="32" spans="1:27" ht="19.5" customHeight="1">
      <c r="A32" s="4"/>
      <c r="B32" s="408" t="s">
        <v>40</v>
      </c>
      <c r="C32" s="408"/>
      <c r="D32" s="408"/>
      <c r="E32" s="408"/>
      <c r="F32" s="408"/>
      <c r="G32" s="408"/>
      <c r="H32" s="408"/>
      <c r="I32" s="408"/>
      <c r="J32" s="408"/>
      <c r="K32" s="408"/>
      <c r="L32" s="408"/>
      <c r="M32" s="408"/>
      <c r="N32" s="408"/>
      <c r="O32" s="408"/>
      <c r="P32" s="409"/>
      <c r="Q32" s="412" t="s">
        <v>31</v>
      </c>
      <c r="R32" s="413"/>
      <c r="S32" s="413"/>
      <c r="T32" s="413"/>
      <c r="U32" s="413"/>
      <c r="V32" s="414"/>
    </row>
    <row r="33" spans="1:22" ht="19.5" customHeight="1">
      <c r="A33" s="4"/>
      <c r="B33" s="408" t="s">
        <v>14</v>
      </c>
      <c r="C33" s="408"/>
      <c r="D33" s="408"/>
      <c r="E33" s="408"/>
      <c r="F33" s="408"/>
      <c r="G33" s="408"/>
      <c r="H33" s="408"/>
      <c r="I33" s="408"/>
      <c r="J33" s="408"/>
      <c r="K33" s="408"/>
      <c r="L33" s="408"/>
      <c r="M33" s="408"/>
      <c r="N33" s="408"/>
      <c r="O33" s="408"/>
      <c r="P33" s="409"/>
      <c r="Q33" s="415"/>
      <c r="R33" s="416"/>
      <c r="S33" s="416"/>
      <c r="T33" s="416"/>
      <c r="U33" s="416"/>
      <c r="V33" s="417"/>
    </row>
    <row r="34" spans="1:22" ht="19.5" customHeight="1" thickBot="1">
      <c r="A34" s="4"/>
      <c r="B34" s="410" t="s">
        <v>15</v>
      </c>
      <c r="C34" s="410"/>
      <c r="D34" s="410"/>
      <c r="E34" s="410"/>
      <c r="F34" s="410"/>
      <c r="G34" s="410"/>
      <c r="H34" s="410"/>
      <c r="I34" s="410"/>
      <c r="J34" s="410"/>
      <c r="K34" s="410"/>
      <c r="L34" s="410"/>
      <c r="M34" s="410"/>
      <c r="N34" s="410"/>
      <c r="O34" s="410"/>
      <c r="P34" s="411"/>
      <c r="Q34" s="418"/>
      <c r="R34" s="419"/>
      <c r="S34" s="419"/>
      <c r="T34" s="419"/>
      <c r="U34" s="419"/>
      <c r="V34" s="417"/>
    </row>
    <row r="35" spans="1:22" ht="19.5" customHeight="1">
      <c r="A35" s="281"/>
      <c r="B35" s="280"/>
      <c r="C35" s="280"/>
      <c r="D35" s="280"/>
      <c r="E35" s="280"/>
      <c r="F35" s="280"/>
      <c r="G35" s="280"/>
      <c r="H35" s="280"/>
      <c r="I35" s="280"/>
      <c r="J35" s="280"/>
      <c r="K35" s="280"/>
      <c r="L35" s="280"/>
      <c r="M35" s="280"/>
      <c r="N35" s="280"/>
      <c r="O35" s="280"/>
      <c r="P35" s="280"/>
      <c r="Q35" s="279"/>
      <c r="R35" s="279"/>
      <c r="S35" s="279"/>
      <c r="T35" s="279"/>
      <c r="U35" s="279"/>
      <c r="V35" s="278"/>
    </row>
    <row r="36" spans="1:22" ht="19.5" customHeight="1" thickBot="1">
      <c r="A36" s="281"/>
      <c r="B36" s="280"/>
      <c r="C36" s="280"/>
      <c r="D36" s="280"/>
      <c r="E36" s="280"/>
      <c r="F36" s="280"/>
      <c r="G36" s="280"/>
      <c r="H36" s="280"/>
      <c r="I36" s="280"/>
      <c r="J36" s="280"/>
      <c r="K36" s="280"/>
      <c r="L36" s="280"/>
      <c r="M36" s="280"/>
      <c r="N36" s="280"/>
      <c r="O36" s="280"/>
      <c r="P36" s="280"/>
      <c r="Q36" s="279"/>
      <c r="R36" s="279"/>
      <c r="S36" s="279"/>
      <c r="T36" s="279"/>
      <c r="U36" s="279"/>
      <c r="V36" s="279"/>
    </row>
    <row r="37" spans="1:22" ht="25" customHeight="1">
      <c r="A37" s="491" t="s">
        <v>417</v>
      </c>
      <c r="B37" s="492"/>
      <c r="C37" s="492"/>
      <c r="D37" s="492"/>
      <c r="E37" s="492"/>
      <c r="F37" s="492"/>
      <c r="G37" s="492"/>
      <c r="H37" s="492"/>
      <c r="I37" s="492"/>
      <c r="J37" s="492"/>
      <c r="K37" s="492"/>
      <c r="L37" s="492"/>
      <c r="M37" s="492"/>
      <c r="N37" s="492"/>
      <c r="O37" s="492"/>
      <c r="P37" s="492"/>
      <c r="Q37" s="492"/>
      <c r="R37" s="492"/>
      <c r="S37" s="492"/>
      <c r="T37" s="492"/>
      <c r="U37" s="492"/>
      <c r="V37" s="493"/>
    </row>
    <row r="38" spans="1:22" ht="25" customHeight="1">
      <c r="A38" s="491"/>
      <c r="B38" s="494"/>
      <c r="C38" s="494"/>
      <c r="D38" s="494"/>
      <c r="E38" s="494"/>
      <c r="F38" s="494"/>
      <c r="G38" s="494"/>
      <c r="H38" s="494"/>
      <c r="I38" s="494"/>
      <c r="J38" s="494"/>
      <c r="K38" s="494"/>
      <c r="L38" s="494"/>
      <c r="M38" s="494"/>
      <c r="N38" s="494"/>
      <c r="O38" s="494"/>
      <c r="P38" s="494"/>
      <c r="Q38" s="494"/>
      <c r="R38" s="494"/>
      <c r="S38" s="494"/>
      <c r="T38" s="494"/>
      <c r="U38" s="494"/>
      <c r="V38" s="493"/>
    </row>
    <row r="39" spans="1:22" ht="25" customHeight="1" thickBot="1">
      <c r="A39" s="495"/>
      <c r="B39" s="496"/>
      <c r="C39" s="496"/>
      <c r="D39" s="496"/>
      <c r="E39" s="496"/>
      <c r="F39" s="496"/>
      <c r="G39" s="496"/>
      <c r="H39" s="496"/>
      <c r="I39" s="496"/>
      <c r="J39" s="496"/>
      <c r="K39" s="496"/>
      <c r="L39" s="496"/>
      <c r="M39" s="496"/>
      <c r="N39" s="496"/>
      <c r="O39" s="496"/>
      <c r="P39" s="496"/>
      <c r="Q39" s="496"/>
      <c r="R39" s="496"/>
      <c r="S39" s="496"/>
      <c r="T39" s="496"/>
      <c r="U39" s="496"/>
      <c r="V39" s="497"/>
    </row>
    <row r="40" spans="1:22" ht="409" customHeight="1">
      <c r="A40" s="392" t="s">
        <v>559</v>
      </c>
      <c r="B40" s="392"/>
      <c r="C40" s="392"/>
      <c r="D40" s="392"/>
      <c r="E40" s="392"/>
      <c r="F40" s="392"/>
      <c r="G40" s="392"/>
      <c r="H40" s="392"/>
      <c r="I40" s="392"/>
      <c r="J40" s="392"/>
      <c r="K40" s="392"/>
      <c r="L40" s="392"/>
      <c r="M40" s="392"/>
      <c r="N40" s="392"/>
      <c r="O40" s="392"/>
      <c r="P40" s="392"/>
      <c r="Q40" s="392"/>
      <c r="R40" s="392"/>
      <c r="S40" s="392"/>
      <c r="T40" s="392"/>
      <c r="U40" s="392"/>
      <c r="V40" s="392"/>
    </row>
  </sheetData>
  <mergeCells count="78">
    <mergeCell ref="A37:V39"/>
    <mergeCell ref="A1:S1"/>
    <mergeCell ref="A2:S2"/>
    <mergeCell ref="K3:S3"/>
    <mergeCell ref="T1:V3"/>
    <mergeCell ref="B20:L20"/>
    <mergeCell ref="M24:O24"/>
    <mergeCell ref="P24:V24"/>
    <mergeCell ref="H22:L22"/>
    <mergeCell ref="T23:V23"/>
    <mergeCell ref="B25:K25"/>
    <mergeCell ref="J16:P16"/>
    <mergeCell ref="B16:H16"/>
    <mergeCell ref="Q14:V14"/>
    <mergeCell ref="B14:D14"/>
    <mergeCell ref="J14:P14"/>
    <mergeCell ref="Q19:S19"/>
    <mergeCell ref="I19:P19"/>
    <mergeCell ref="J18:P18"/>
    <mergeCell ref="R16:V16"/>
    <mergeCell ref="B3:I3"/>
    <mergeCell ref="A4:I4"/>
    <mergeCell ref="J4:V4"/>
    <mergeCell ref="B7:L7"/>
    <mergeCell ref="N7:V7"/>
    <mergeCell ref="A6:Q6"/>
    <mergeCell ref="B5:Q5"/>
    <mergeCell ref="R6:V6"/>
    <mergeCell ref="S5:V5"/>
    <mergeCell ref="A8:L8"/>
    <mergeCell ref="M8:V8"/>
    <mergeCell ref="J11:V11"/>
    <mergeCell ref="R13:V13"/>
    <mergeCell ref="B11:H11"/>
    <mergeCell ref="K13:P13"/>
    <mergeCell ref="A12:H12"/>
    <mergeCell ref="I12:V12"/>
    <mergeCell ref="B13:I13"/>
    <mergeCell ref="L25:V25"/>
    <mergeCell ref="A21:L21"/>
    <mergeCell ref="B22:G22"/>
    <mergeCell ref="A23:G23"/>
    <mergeCell ref="A17:H17"/>
    <mergeCell ref="I17:P17"/>
    <mergeCell ref="B18:H18"/>
    <mergeCell ref="A19:H19"/>
    <mergeCell ref="N23:S23"/>
    <mergeCell ref="H23:L23"/>
    <mergeCell ref="B27:H27"/>
    <mergeCell ref="J27:P27"/>
    <mergeCell ref="A28:H28"/>
    <mergeCell ref="I28:P28"/>
    <mergeCell ref="R27:V27"/>
    <mergeCell ref="Q28:V28"/>
    <mergeCell ref="B33:P33"/>
    <mergeCell ref="B34:P34"/>
    <mergeCell ref="Q32:V34"/>
    <mergeCell ref="A29:V29"/>
    <mergeCell ref="B31:P31"/>
    <mergeCell ref="Q31:V31"/>
    <mergeCell ref="O30:V30"/>
    <mergeCell ref="A40:V40"/>
    <mergeCell ref="F14:I14"/>
    <mergeCell ref="A24:L24"/>
    <mergeCell ref="U17:V17"/>
    <mergeCell ref="R17:S17"/>
    <mergeCell ref="T19:V19"/>
    <mergeCell ref="A15:V15"/>
    <mergeCell ref="A26:V26"/>
    <mergeCell ref="B30:M30"/>
    <mergeCell ref="B32:P32"/>
    <mergeCell ref="M20:V21"/>
    <mergeCell ref="M22:V22"/>
    <mergeCell ref="B9:L9"/>
    <mergeCell ref="A10:L10"/>
    <mergeCell ref="N9:V9"/>
    <mergeCell ref="M10:V10"/>
    <mergeCell ref="R18:V18"/>
  </mergeCells>
  <phoneticPr fontId="1" type="noConversion"/>
  <pageMargins left="0.50685039370078744" right="0.50685039370078744" top="0.75000000000000011" bottom="0.75000000000000011" header="0.30000000000000004" footer="0.30000000000000004"/>
  <pageSetup paperSize="9" orientation="portrait" horizontalDpi="200" verticalDpi="200"/>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defaultSize="0" autoFill="0" autoLine="0" autoPict="0">
                <anchor moveWithCells="1">
                  <from>
                    <xdr:col>0</xdr:col>
                    <xdr:colOff>50800</xdr:colOff>
                    <xdr:row>31</xdr:row>
                    <xdr:rowOff>25400</xdr:rowOff>
                  </from>
                  <to>
                    <xdr:col>1</xdr:col>
                    <xdr:colOff>165100</xdr:colOff>
                    <xdr:row>31</xdr:row>
                    <xdr:rowOff>228600</xdr:rowOff>
                  </to>
                </anchor>
              </controlPr>
            </control>
          </mc:Choice>
          <mc:Fallback/>
        </mc:AlternateContent>
        <mc:AlternateContent xmlns:mc="http://schemas.openxmlformats.org/markup-compatibility/2006">
          <mc:Choice Requires="x14">
            <control shapeId="1026" r:id="rId4" name="Check Box 2">
              <controlPr defaultSize="0" autoFill="0" autoLine="0" autoPict="0">
                <anchor moveWithCells="1">
                  <from>
                    <xdr:col>0</xdr:col>
                    <xdr:colOff>38100</xdr:colOff>
                    <xdr:row>33</xdr:row>
                    <xdr:rowOff>25400</xdr:rowOff>
                  </from>
                  <to>
                    <xdr:col>1</xdr:col>
                    <xdr:colOff>152400</xdr:colOff>
                    <xdr:row>33</xdr:row>
                    <xdr:rowOff>228600</xdr:rowOff>
                  </to>
                </anchor>
              </controlPr>
            </control>
          </mc:Choice>
          <mc:Fallback/>
        </mc:AlternateContent>
        <mc:AlternateContent xmlns:mc="http://schemas.openxmlformats.org/markup-compatibility/2006">
          <mc:Choice Requires="x14">
            <control shapeId="1027" r:id="rId5" name="Check Box 3">
              <controlPr defaultSize="0" autoFill="0" autoLine="0" autoPict="0">
                <anchor moveWithCells="1">
                  <from>
                    <xdr:col>0</xdr:col>
                    <xdr:colOff>50800</xdr:colOff>
                    <xdr:row>32</xdr:row>
                    <xdr:rowOff>12700</xdr:rowOff>
                  </from>
                  <to>
                    <xdr:col>1</xdr:col>
                    <xdr:colOff>165100</xdr:colOff>
                    <xdr:row>32</xdr:row>
                    <xdr:rowOff>165100</xdr:rowOff>
                  </to>
                </anchor>
              </controlPr>
            </control>
          </mc:Choice>
          <mc:Fallback/>
        </mc:AlternateContent>
        <mc:AlternateContent xmlns:mc="http://schemas.openxmlformats.org/markup-compatibility/2006">
          <mc:Choice Requires="x14">
            <control shapeId="1028" r:id="rId6" name="Check Box 4">
              <controlPr defaultSize="0" autoFill="0" autoLine="0" autoPict="0">
                <anchor moveWithCells="1">
                  <from>
                    <xdr:col>0</xdr:col>
                    <xdr:colOff>38100</xdr:colOff>
                    <xdr:row>30</xdr:row>
                    <xdr:rowOff>38100</xdr:rowOff>
                  </from>
                  <to>
                    <xdr:col>1</xdr:col>
                    <xdr:colOff>152400</xdr:colOff>
                    <xdr:row>31</xdr:row>
                    <xdr:rowOff>0</xdr:rowOff>
                  </to>
                </anchor>
              </controlPr>
            </control>
          </mc:Choice>
          <mc:Fallback/>
        </mc:AlternateContent>
      </controls>
    </mc:Choice>
    <mc:Fallback/>
  </mc:AlternateContent>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E21"/>
  <sheetViews>
    <sheetView topLeftCell="A17" zoomScale="150" zoomScaleNormal="150" zoomScalePageLayoutView="150" workbookViewId="0">
      <selection activeCell="E25" sqref="E25"/>
    </sheetView>
  </sheetViews>
  <sheetFormatPr baseColWidth="10" defaultRowHeight="14" x14ac:dyDescent="0"/>
  <cols>
    <col min="4" max="4" width="20" customWidth="1"/>
    <col min="5" max="5" width="35.1640625" customWidth="1"/>
  </cols>
  <sheetData>
    <row r="1" spans="4:5" ht="15" thickBot="1"/>
    <row r="2" spans="4:5" ht="39" customHeight="1">
      <c r="D2" s="523" t="s">
        <v>588</v>
      </c>
      <c r="E2" s="524"/>
    </row>
    <row r="3" spans="4:5" ht="32" customHeight="1" thickBot="1">
      <c r="D3" s="525"/>
      <c r="E3" s="526"/>
    </row>
    <row r="4" spans="4:5" ht="30">
      <c r="D4" s="293" t="s">
        <v>587</v>
      </c>
      <c r="E4" s="294" t="s">
        <v>211</v>
      </c>
    </row>
    <row r="5" spans="4:5" ht="13" customHeight="1">
      <c r="D5" s="295"/>
      <c r="E5" s="296"/>
    </row>
    <row r="6" spans="4:5" ht="30">
      <c r="D6" s="297">
        <v>40517</v>
      </c>
      <c r="E6" s="298" t="s">
        <v>36</v>
      </c>
    </row>
    <row r="7" spans="4:5" ht="30">
      <c r="D7" s="299">
        <v>40884</v>
      </c>
      <c r="E7" s="296" t="s">
        <v>36</v>
      </c>
    </row>
    <row r="8" spans="4:5" ht="30">
      <c r="D8" s="297">
        <v>41084</v>
      </c>
      <c r="E8" s="298" t="s">
        <v>416</v>
      </c>
    </row>
    <row r="9" spans="4:5" ht="30">
      <c r="D9" s="299">
        <v>41251</v>
      </c>
      <c r="E9" s="296" t="s">
        <v>36</v>
      </c>
    </row>
    <row r="10" spans="4:5" ht="30">
      <c r="D10" s="297">
        <v>41447</v>
      </c>
      <c r="E10" s="298" t="s">
        <v>416</v>
      </c>
    </row>
    <row r="11" spans="4:5" ht="30">
      <c r="D11" s="299">
        <v>41616</v>
      </c>
      <c r="E11" s="296" t="s">
        <v>36</v>
      </c>
    </row>
    <row r="12" spans="4:5" ht="30">
      <c r="D12" s="297">
        <v>41832</v>
      </c>
      <c r="E12" s="298" t="s">
        <v>387</v>
      </c>
    </row>
    <row r="13" spans="4:5" ht="30">
      <c r="D13" s="299">
        <v>41980</v>
      </c>
      <c r="E13" s="296" t="s">
        <v>36</v>
      </c>
    </row>
    <row r="14" spans="4:5" ht="30">
      <c r="D14" s="297">
        <v>42175</v>
      </c>
      <c r="E14" s="298" t="s">
        <v>427</v>
      </c>
    </row>
    <row r="15" spans="4:5" ht="30">
      <c r="D15" s="299">
        <v>42345</v>
      </c>
      <c r="E15" s="296" t="s">
        <v>36</v>
      </c>
    </row>
    <row r="16" spans="4:5" ht="30">
      <c r="D16" s="297">
        <v>42463</v>
      </c>
      <c r="E16" s="298" t="s">
        <v>105</v>
      </c>
    </row>
    <row r="17" spans="4:5" ht="30">
      <c r="D17" s="299">
        <v>42567</v>
      </c>
      <c r="E17" s="296" t="s">
        <v>416</v>
      </c>
    </row>
    <row r="18" spans="4:5" ht="30">
      <c r="D18" s="297">
        <v>42710</v>
      </c>
      <c r="E18" s="298" t="s">
        <v>36</v>
      </c>
    </row>
    <row r="19" spans="4:5" ht="30">
      <c r="D19" s="299">
        <v>42848</v>
      </c>
      <c r="E19" s="296" t="s">
        <v>105</v>
      </c>
    </row>
    <row r="20" spans="4:5" ht="31" thickBot="1">
      <c r="D20" s="300">
        <v>42911</v>
      </c>
      <c r="E20" s="301" t="s">
        <v>427</v>
      </c>
    </row>
    <row r="21" spans="4:5" ht="31" thickBot="1">
      <c r="D21" s="336">
        <v>43078</v>
      </c>
      <c r="E21" s="337" t="s">
        <v>36</v>
      </c>
    </row>
  </sheetData>
  <mergeCells count="1">
    <mergeCell ref="D2:E3"/>
  </mergeCell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sheetPr>
  <dimension ref="A3:G14"/>
  <sheetViews>
    <sheetView view="pageLayout" topLeftCell="A7" zoomScale="200" workbookViewId="0">
      <selection activeCell="A11" sqref="A11:G11"/>
    </sheetView>
  </sheetViews>
  <sheetFormatPr baseColWidth="10" defaultRowHeight="15" x14ac:dyDescent="0"/>
  <cols>
    <col min="1" max="16384" width="10.83203125" style="140"/>
  </cols>
  <sheetData>
    <row r="3" spans="1:7" ht="16" thickBot="1"/>
    <row r="4" spans="1:7" ht="19" thickBot="1">
      <c r="A4" s="530" t="s">
        <v>206</v>
      </c>
      <c r="B4" s="531"/>
      <c r="C4" s="531"/>
      <c r="D4" s="531"/>
      <c r="E4" s="531"/>
      <c r="F4" s="531"/>
      <c r="G4" s="532"/>
    </row>
    <row r="5" spans="1:7" ht="28" customHeight="1">
      <c r="A5" s="533" t="s">
        <v>624</v>
      </c>
      <c r="B5" s="534"/>
      <c r="C5" s="534"/>
      <c r="D5" s="534"/>
      <c r="E5" s="534"/>
      <c r="F5" s="534"/>
      <c r="G5" s="535"/>
    </row>
    <row r="6" spans="1:7" ht="30" customHeight="1">
      <c r="A6" s="536" t="s">
        <v>249</v>
      </c>
      <c r="B6" s="537"/>
      <c r="C6" s="537"/>
      <c r="D6" s="537"/>
      <c r="E6" s="537"/>
      <c r="F6" s="537"/>
      <c r="G6" s="538"/>
    </row>
    <row r="7" spans="1:7" ht="28" customHeight="1">
      <c r="A7" s="539" t="s">
        <v>248</v>
      </c>
      <c r="B7" s="540"/>
      <c r="C7" s="540"/>
      <c r="D7" s="540"/>
      <c r="E7" s="540"/>
      <c r="F7" s="540"/>
      <c r="G7" s="541"/>
    </row>
    <row r="8" spans="1:7" ht="30" customHeight="1">
      <c r="A8" s="536" t="s">
        <v>625</v>
      </c>
      <c r="B8" s="537"/>
      <c r="C8" s="537"/>
      <c r="D8" s="537"/>
      <c r="E8" s="537"/>
      <c r="F8" s="537"/>
      <c r="G8" s="538"/>
    </row>
    <row r="9" spans="1:7" ht="16" thickBot="1">
      <c r="A9" s="542"/>
      <c r="B9" s="543"/>
      <c r="C9" s="543"/>
      <c r="D9" s="543"/>
      <c r="E9" s="543"/>
      <c r="F9" s="543"/>
      <c r="G9" s="544"/>
    </row>
    <row r="10" spans="1:7" ht="19" thickBot="1">
      <c r="A10" s="530" t="s">
        <v>61</v>
      </c>
      <c r="B10" s="531"/>
      <c r="C10" s="531"/>
      <c r="D10" s="531"/>
      <c r="E10" s="531"/>
      <c r="F10" s="531"/>
      <c r="G10" s="532"/>
    </row>
    <row r="11" spans="1:7">
      <c r="A11" s="533" t="s">
        <v>250</v>
      </c>
      <c r="B11" s="534"/>
      <c r="C11" s="534"/>
      <c r="D11" s="534"/>
      <c r="E11" s="534"/>
      <c r="F11" s="534"/>
      <c r="G11" s="535"/>
    </row>
    <row r="12" spans="1:7">
      <c r="A12" s="536" t="s">
        <v>251</v>
      </c>
      <c r="B12" s="537"/>
      <c r="C12" s="537"/>
      <c r="D12" s="537"/>
      <c r="E12" s="537"/>
      <c r="F12" s="537"/>
      <c r="G12" s="538"/>
    </row>
    <row r="13" spans="1:7" ht="30" customHeight="1">
      <c r="A13" s="536" t="s">
        <v>560</v>
      </c>
      <c r="B13" s="537"/>
      <c r="C13" s="537"/>
      <c r="D13" s="537"/>
      <c r="E13" s="537"/>
      <c r="F13" s="537"/>
      <c r="G13" s="538"/>
    </row>
    <row r="14" spans="1:7" ht="60" customHeight="1">
      <c r="A14" s="527" t="s">
        <v>623</v>
      </c>
      <c r="B14" s="528"/>
      <c r="C14" s="528"/>
      <c r="D14" s="528"/>
      <c r="E14" s="528"/>
      <c r="F14" s="528"/>
      <c r="G14" s="529"/>
    </row>
  </sheetData>
  <sheetProtection password="CE29" sheet="1" objects="1" scenarios="1"/>
  <mergeCells count="12">
    <mergeCell ref="A12:G12"/>
    <mergeCell ref="A13:G13"/>
    <mergeCell ref="A14:G14"/>
    <mergeCell ref="A4:G4"/>
    <mergeCell ref="A10:G10"/>
    <mergeCell ref="A5:G5"/>
    <mergeCell ref="A6:G6"/>
    <mergeCell ref="A7:G7"/>
    <mergeCell ref="A8:G8"/>
    <mergeCell ref="A9:G9"/>
    <mergeCell ref="A11:G11"/>
    <mergeCell ref="A11:G11"/>
  </mergeCells>
  <phoneticPr fontId="1" type="noConversion"/>
  <pageMargins left="0.75" right="0.75" top="1" bottom="1" header="0.5" footer="0.5"/>
  <pageSetup paperSize="9" orientation="portrait" horizontalDpi="4294967292" verticalDpi="4294967292"/>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CFFCC"/>
  </sheetPr>
  <dimension ref="A1:G41"/>
  <sheetViews>
    <sheetView tabSelected="1" topLeftCell="A23" zoomScale="200" zoomScaleNormal="200" zoomScalePageLayoutView="200" workbookViewId="0">
      <selection activeCell="D31" sqref="D31"/>
    </sheetView>
  </sheetViews>
  <sheetFormatPr baseColWidth="10" defaultRowHeight="14" x14ac:dyDescent="0"/>
  <cols>
    <col min="1" max="3" width="10.83203125" style="5"/>
    <col min="4" max="4" width="10.83203125" style="263"/>
    <col min="5" max="16384" width="10.83203125" style="5"/>
  </cols>
  <sheetData>
    <row r="1" spans="1:7" ht="15" thickBot="1"/>
    <row r="2" spans="1:7">
      <c r="A2" s="545" t="s">
        <v>651</v>
      </c>
      <c r="B2" s="546"/>
      <c r="C2" s="546"/>
      <c r="D2" s="546"/>
      <c r="E2" s="546"/>
      <c r="F2" s="546"/>
      <c r="G2" s="547"/>
    </row>
    <row r="3" spans="1:7" ht="41" customHeight="1" thickBot="1">
      <c r="A3" s="548"/>
      <c r="B3" s="549"/>
      <c r="C3" s="549"/>
      <c r="D3" s="549"/>
      <c r="E3" s="549"/>
      <c r="F3" s="549"/>
      <c r="G3" s="550"/>
    </row>
    <row r="4" spans="1:7" ht="14" customHeight="1">
      <c r="A4" s="262"/>
      <c r="B4" s="353"/>
      <c r="C4" s="353"/>
      <c r="D4" s="354"/>
      <c r="E4" s="353"/>
      <c r="F4" s="353"/>
      <c r="G4" s="324"/>
    </row>
    <row r="5" spans="1:7" ht="15">
      <c r="B5" s="356" t="s">
        <v>653</v>
      </c>
      <c r="D5" s="357"/>
    </row>
    <row r="6" spans="1:7">
      <c r="B6" t="s">
        <v>582</v>
      </c>
      <c r="D6" s="358"/>
    </row>
    <row r="7" spans="1:7">
      <c r="B7" t="s">
        <v>262</v>
      </c>
      <c r="D7" s="358"/>
    </row>
    <row r="8" spans="1:7" ht="15">
      <c r="B8" s="356" t="s">
        <v>523</v>
      </c>
      <c r="D8" s="357"/>
    </row>
    <row r="9" spans="1:7">
      <c r="B9" t="s">
        <v>258</v>
      </c>
      <c r="D9" s="358"/>
    </row>
    <row r="10" spans="1:7">
      <c r="B10" t="s">
        <v>414</v>
      </c>
      <c r="D10" s="358"/>
    </row>
    <row r="11" spans="1:7" ht="15">
      <c r="B11" s="356" t="s">
        <v>229</v>
      </c>
      <c r="D11" s="357"/>
    </row>
    <row r="12" spans="1:7" ht="15">
      <c r="B12" s="356" t="s">
        <v>583</v>
      </c>
      <c r="D12" s="357"/>
    </row>
    <row r="13" spans="1:7" ht="15">
      <c r="B13" s="356" t="s">
        <v>259</v>
      </c>
      <c r="D13" s="357"/>
    </row>
    <row r="14" spans="1:7" ht="15">
      <c r="B14" s="356" t="s">
        <v>39</v>
      </c>
      <c r="D14" s="357"/>
    </row>
    <row r="15" spans="1:7" ht="15">
      <c r="B15" s="356" t="s">
        <v>409</v>
      </c>
      <c r="D15" s="357"/>
    </row>
    <row r="16" spans="1:7" ht="15">
      <c r="B16" s="356" t="s">
        <v>654</v>
      </c>
      <c r="D16" s="357"/>
    </row>
    <row r="17" spans="2:4" ht="15">
      <c r="B17" s="356" t="s">
        <v>524</v>
      </c>
      <c r="D17" s="357"/>
    </row>
    <row r="18" spans="2:4" ht="15">
      <c r="B18" s="356" t="s">
        <v>655</v>
      </c>
      <c r="D18" s="357"/>
    </row>
    <row r="19" spans="2:4" ht="15">
      <c r="B19" s="356" t="s">
        <v>232</v>
      </c>
      <c r="D19" s="357"/>
    </row>
    <row r="20" spans="2:4" ht="15">
      <c r="B20" s="356" t="s">
        <v>256</v>
      </c>
      <c r="D20" s="357"/>
    </row>
    <row r="21" spans="2:4" ht="15">
      <c r="B21" s="356" t="s">
        <v>543</v>
      </c>
      <c r="D21" s="357"/>
    </row>
    <row r="22" spans="2:4" ht="15">
      <c r="B22" s="356" t="s">
        <v>226</v>
      </c>
      <c r="D22" s="357"/>
    </row>
    <row r="23" spans="2:4" ht="15">
      <c r="B23" s="356" t="s">
        <v>257</v>
      </c>
      <c r="D23" s="357"/>
    </row>
    <row r="24" spans="2:4" ht="15">
      <c r="B24" s="356" t="s">
        <v>255</v>
      </c>
      <c r="D24" s="357"/>
    </row>
    <row r="25" spans="2:4" ht="15">
      <c r="B25" s="356" t="s">
        <v>365</v>
      </c>
      <c r="D25" s="357"/>
    </row>
    <row r="26" spans="2:4" ht="15">
      <c r="B26" s="356" t="s">
        <v>254</v>
      </c>
      <c r="D26" s="357"/>
    </row>
    <row r="27" spans="2:4" ht="15">
      <c r="B27" s="356" t="s">
        <v>445</v>
      </c>
      <c r="D27" s="357"/>
    </row>
    <row r="28" spans="2:4" ht="15">
      <c r="B28" s="356" t="s">
        <v>264</v>
      </c>
      <c r="D28" s="357"/>
    </row>
    <row r="29" spans="2:4">
      <c r="D29" s="5"/>
    </row>
    <row r="30" spans="2:4">
      <c r="D30" s="5"/>
    </row>
    <row r="31" spans="2:4">
      <c r="D31" s="5"/>
    </row>
    <row r="32" spans="2:4">
      <c r="D32" s="5"/>
    </row>
    <row r="33" spans="4:4">
      <c r="D33" s="5"/>
    </row>
    <row r="34" spans="4:4">
      <c r="D34" s="5"/>
    </row>
    <row r="35" spans="4:4">
      <c r="D35" s="5"/>
    </row>
    <row r="36" spans="4:4">
      <c r="D36" s="5"/>
    </row>
    <row r="37" spans="4:4">
      <c r="D37" s="5"/>
    </row>
    <row r="38" spans="4:4">
      <c r="D38" s="5"/>
    </row>
    <row r="39" spans="4:4">
      <c r="D39" s="5"/>
    </row>
    <row r="40" spans="4:4">
      <c r="D40" s="5"/>
    </row>
    <row r="41" spans="4:4">
      <c r="D41" s="5"/>
    </row>
  </sheetData>
  <mergeCells count="1">
    <mergeCell ref="A2:G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AN323"/>
  <sheetViews>
    <sheetView topLeftCell="A6" zoomScale="140" zoomScaleNormal="140" zoomScalePageLayoutView="140" workbookViewId="0">
      <selection activeCell="L26" sqref="L26"/>
    </sheetView>
  </sheetViews>
  <sheetFormatPr baseColWidth="10" defaultRowHeight="12" x14ac:dyDescent="0"/>
  <cols>
    <col min="1" max="1" width="3.83203125" style="126" customWidth="1"/>
    <col min="2" max="2" width="7.5" style="126" customWidth="1"/>
    <col min="3" max="3" width="14.1640625" style="126" customWidth="1"/>
    <col min="4" max="4" width="9.33203125" style="126" customWidth="1"/>
    <col min="5" max="5" width="26" style="126" customWidth="1"/>
    <col min="6" max="6" width="14.83203125" style="129" customWidth="1"/>
    <col min="7" max="7" width="15.1640625" style="129" customWidth="1"/>
    <col min="8" max="8" width="14.33203125" style="129" customWidth="1"/>
    <col min="9" max="9" width="12.83203125" style="136" customWidth="1"/>
    <col min="10" max="40" width="10.83203125" style="137"/>
    <col min="41" max="16384" width="10.83203125" style="126"/>
  </cols>
  <sheetData>
    <row r="1" spans="1:11">
      <c r="A1" s="321"/>
      <c r="B1" s="321"/>
      <c r="C1" s="321"/>
      <c r="D1" s="321"/>
      <c r="E1" s="321"/>
      <c r="F1" s="322"/>
      <c r="G1" s="322"/>
      <c r="H1" s="322"/>
      <c r="I1" s="321"/>
    </row>
    <row r="2" spans="1:11">
      <c r="A2" s="321"/>
      <c r="B2" s="321"/>
      <c r="C2" s="321"/>
      <c r="D2" s="321"/>
      <c r="E2" s="321"/>
      <c r="F2" s="322"/>
      <c r="G2" s="322"/>
      <c r="H2" s="322"/>
      <c r="I2" s="321"/>
    </row>
    <row r="3" spans="1:11">
      <c r="A3" s="321"/>
      <c r="B3" s="321"/>
      <c r="C3" s="321"/>
      <c r="D3" s="321"/>
      <c r="E3" s="321"/>
      <c r="F3" s="322"/>
      <c r="G3" s="322"/>
      <c r="H3" s="322"/>
      <c r="I3" s="321"/>
    </row>
    <row r="4" spans="1:11">
      <c r="A4" s="321"/>
      <c r="B4" s="321"/>
      <c r="C4" s="321"/>
      <c r="D4" s="321"/>
      <c r="E4" s="321"/>
      <c r="F4" s="322"/>
      <c r="G4" s="322"/>
      <c r="H4" s="322"/>
      <c r="I4" s="321"/>
    </row>
    <row r="5" spans="1:11">
      <c r="A5" s="321"/>
      <c r="B5" s="321"/>
      <c r="C5" s="321"/>
      <c r="D5" s="321"/>
      <c r="E5" s="321"/>
      <c r="F5" s="322"/>
      <c r="G5" s="322"/>
      <c r="H5" s="322"/>
      <c r="I5" s="321"/>
    </row>
    <row r="6" spans="1:11">
      <c r="A6" s="321"/>
      <c r="B6" s="321"/>
      <c r="C6" s="321"/>
      <c r="D6" s="321"/>
      <c r="E6" s="321"/>
      <c r="F6" s="322"/>
      <c r="G6" s="322"/>
      <c r="H6" s="322"/>
      <c r="I6" s="321"/>
    </row>
    <row r="7" spans="1:11">
      <c r="A7" s="321"/>
      <c r="B7" s="321"/>
      <c r="C7" s="321"/>
      <c r="D7" s="321"/>
      <c r="E7" s="321"/>
      <c r="F7" s="322"/>
      <c r="G7" s="322"/>
      <c r="H7" s="322"/>
      <c r="I7" s="321"/>
    </row>
    <row r="8" spans="1:11">
      <c r="A8" s="321"/>
      <c r="B8" s="321"/>
      <c r="C8" s="321"/>
      <c r="D8" s="321"/>
      <c r="E8" s="323"/>
      <c r="F8" s="322"/>
      <c r="G8" s="322"/>
      <c r="H8" s="322"/>
      <c r="I8" s="321"/>
    </row>
    <row r="9" spans="1:11">
      <c r="A9" s="321"/>
      <c r="B9" s="321"/>
      <c r="C9" s="321"/>
      <c r="D9" s="321"/>
      <c r="E9" s="321"/>
      <c r="F9" s="322"/>
      <c r="G9" s="322"/>
      <c r="H9" s="322"/>
      <c r="I9" s="321"/>
    </row>
    <row r="10" spans="1:11">
      <c r="A10" s="321"/>
      <c r="B10" s="321"/>
      <c r="C10" s="321"/>
      <c r="D10" s="321"/>
      <c r="E10" s="321"/>
      <c r="F10" s="322"/>
      <c r="G10" s="322"/>
      <c r="H10" s="322"/>
      <c r="I10" s="321"/>
    </row>
    <row r="11" spans="1:11">
      <c r="A11" s="321"/>
      <c r="B11" s="321"/>
      <c r="C11" s="321"/>
      <c r="D11" s="321"/>
      <c r="E11" s="321"/>
      <c r="F11" s="322"/>
      <c r="G11" s="322"/>
      <c r="H11" s="322"/>
      <c r="I11" s="321"/>
    </row>
    <row r="12" spans="1:11">
      <c r="A12" s="321"/>
      <c r="B12" s="321"/>
      <c r="C12" s="321"/>
      <c r="D12" s="321"/>
      <c r="E12" s="321"/>
      <c r="F12" s="322"/>
      <c r="G12" s="322"/>
      <c r="H12" s="322"/>
      <c r="I12" s="321"/>
    </row>
    <row r="13" spans="1:11">
      <c r="A13" s="321"/>
      <c r="B13" s="321"/>
      <c r="C13" s="321"/>
      <c r="D13" s="321"/>
      <c r="E13" s="321"/>
      <c r="F13" s="322"/>
      <c r="G13" s="322"/>
      <c r="H13" s="322"/>
      <c r="I13" s="321"/>
    </row>
    <row r="14" spans="1:11">
      <c r="A14" s="607" t="s">
        <v>647</v>
      </c>
      <c r="B14" s="607"/>
      <c r="C14" s="607"/>
      <c r="D14" s="607"/>
      <c r="E14" s="607"/>
      <c r="F14" s="607"/>
      <c r="G14" s="607"/>
      <c r="H14" s="607"/>
      <c r="I14" s="607"/>
    </row>
    <row r="15" spans="1:11">
      <c r="A15" s="607"/>
      <c r="B15" s="607"/>
      <c r="C15" s="607"/>
      <c r="D15" s="607"/>
      <c r="E15" s="607"/>
      <c r="F15" s="607"/>
      <c r="G15" s="607"/>
      <c r="H15" s="607"/>
      <c r="I15" s="607"/>
    </row>
    <row r="16" spans="1:11" s="304" customFormat="1" ht="33" customHeight="1">
      <c r="A16" s="308"/>
      <c r="B16" s="308">
        <v>13</v>
      </c>
      <c r="C16" s="308" t="s">
        <v>406</v>
      </c>
      <c r="D16" s="308">
        <v>2018</v>
      </c>
      <c r="E16" s="309" t="s">
        <v>242</v>
      </c>
      <c r="F16" s="309" t="s">
        <v>240</v>
      </c>
      <c r="G16" s="346" t="s">
        <v>39</v>
      </c>
      <c r="H16" s="309" t="s">
        <v>242</v>
      </c>
      <c r="I16" s="308" t="s">
        <v>216</v>
      </c>
      <c r="J16" s="338"/>
      <c r="K16" s="339"/>
    </row>
    <row r="17" spans="1:11" s="304" customFormat="1" ht="33" customHeight="1">
      <c r="A17" s="308"/>
      <c r="B17" s="308" t="s">
        <v>634</v>
      </c>
      <c r="C17" s="308" t="s">
        <v>406</v>
      </c>
      <c r="D17" s="308">
        <v>2018</v>
      </c>
      <c r="E17" s="309" t="s">
        <v>499</v>
      </c>
      <c r="F17" s="309" t="s">
        <v>519</v>
      </c>
      <c r="G17" s="309" t="s">
        <v>581</v>
      </c>
      <c r="H17" s="309" t="s">
        <v>568</v>
      </c>
      <c r="I17" s="308" t="s">
        <v>216</v>
      </c>
      <c r="J17" s="338"/>
      <c r="K17" s="339"/>
    </row>
    <row r="18" spans="1:11" s="304" customFormat="1" ht="34" customHeight="1">
      <c r="A18" s="308"/>
      <c r="B18" s="308" t="s">
        <v>578</v>
      </c>
      <c r="C18" s="308" t="s">
        <v>406</v>
      </c>
      <c r="D18" s="308">
        <v>2018</v>
      </c>
      <c r="E18" s="308" t="s">
        <v>410</v>
      </c>
      <c r="F18" s="309" t="s">
        <v>546</v>
      </c>
      <c r="G18" s="309" t="s">
        <v>547</v>
      </c>
      <c r="H18" s="129" t="s">
        <v>646</v>
      </c>
      <c r="I18" s="308" t="s">
        <v>216</v>
      </c>
      <c r="J18" s="338"/>
      <c r="K18" s="339"/>
    </row>
    <row r="19" spans="1:11" s="304" customFormat="1" ht="34" customHeight="1">
      <c r="A19" s="308"/>
      <c r="B19" s="308">
        <v>28</v>
      </c>
      <c r="C19" s="308" t="s">
        <v>406</v>
      </c>
      <c r="D19" s="308">
        <v>2018</v>
      </c>
      <c r="E19" s="308" t="s">
        <v>635</v>
      </c>
      <c r="F19" s="309" t="s">
        <v>105</v>
      </c>
      <c r="G19" s="309" t="s">
        <v>232</v>
      </c>
      <c r="H19" s="309" t="s">
        <v>636</v>
      </c>
      <c r="I19" s="308" t="s">
        <v>216</v>
      </c>
      <c r="J19" s="338"/>
      <c r="K19" s="339"/>
    </row>
    <row r="20" spans="1:11" s="304" customFormat="1" ht="34" customHeight="1">
      <c r="A20" s="308"/>
      <c r="B20" s="334" t="s">
        <v>637</v>
      </c>
      <c r="C20" s="334" t="s">
        <v>404</v>
      </c>
      <c r="D20" s="334">
        <v>2018</v>
      </c>
      <c r="E20" s="334" t="s">
        <v>500</v>
      </c>
      <c r="F20" s="261" t="s">
        <v>564</v>
      </c>
      <c r="G20" s="334" t="s">
        <v>638</v>
      </c>
      <c r="H20" s="334" t="s">
        <v>639</v>
      </c>
      <c r="I20" s="334" t="s">
        <v>216</v>
      </c>
      <c r="J20" s="338"/>
      <c r="K20" s="339"/>
    </row>
    <row r="21" spans="1:11" s="304" customFormat="1" ht="34" customHeight="1">
      <c r="A21" s="308"/>
      <c r="B21" s="308" t="s">
        <v>637</v>
      </c>
      <c r="C21" s="308" t="s">
        <v>404</v>
      </c>
      <c r="D21" s="308">
        <v>2018</v>
      </c>
      <c r="E21" s="308" t="s">
        <v>506</v>
      </c>
      <c r="F21" s="309" t="s">
        <v>408</v>
      </c>
      <c r="G21" s="309" t="s">
        <v>409</v>
      </c>
      <c r="H21" s="309" t="s">
        <v>527</v>
      </c>
      <c r="I21" s="308" t="s">
        <v>216</v>
      </c>
      <c r="J21" s="338"/>
      <c r="K21" s="339"/>
    </row>
    <row r="22" spans="1:11" s="348" customFormat="1" ht="43" customHeight="1">
      <c r="A22" s="350"/>
      <c r="B22" s="308" t="s">
        <v>567</v>
      </c>
      <c r="C22" s="308" t="s">
        <v>404</v>
      </c>
      <c r="D22" s="308">
        <v>2018</v>
      </c>
      <c r="E22" s="308" t="s">
        <v>429</v>
      </c>
      <c r="F22" s="352" t="s">
        <v>640</v>
      </c>
      <c r="G22" s="309" t="s">
        <v>641</v>
      </c>
      <c r="H22" s="309" t="s">
        <v>642</v>
      </c>
      <c r="I22" s="308" t="s">
        <v>216</v>
      </c>
      <c r="J22" s="347"/>
    </row>
    <row r="23" spans="1:11" s="348" customFormat="1" ht="43" customHeight="1">
      <c r="A23" s="350"/>
      <c r="B23" s="351" t="s">
        <v>567</v>
      </c>
      <c r="C23" s="351" t="s">
        <v>404</v>
      </c>
      <c r="D23" s="351">
        <v>2018</v>
      </c>
      <c r="E23" s="351" t="s">
        <v>643</v>
      </c>
      <c r="F23" s="312" t="s">
        <v>427</v>
      </c>
      <c r="G23" s="334" t="s">
        <v>447</v>
      </c>
      <c r="H23" s="334" t="s">
        <v>448</v>
      </c>
      <c r="I23" s="312" t="s">
        <v>216</v>
      </c>
      <c r="J23" s="349"/>
      <c r="K23" s="349"/>
    </row>
    <row r="24" spans="1:11" s="304" customFormat="1" ht="46" customHeight="1">
      <c r="A24" s="308"/>
      <c r="B24" s="308" t="s">
        <v>608</v>
      </c>
      <c r="C24" s="308" t="s">
        <v>404</v>
      </c>
      <c r="D24" s="308">
        <v>2018</v>
      </c>
      <c r="E24" s="308" t="s">
        <v>552</v>
      </c>
      <c r="F24" s="309" t="s">
        <v>240</v>
      </c>
      <c r="G24" s="346" t="s">
        <v>644</v>
      </c>
      <c r="H24" s="346" t="s">
        <v>645</v>
      </c>
      <c r="I24" s="308" t="s">
        <v>216</v>
      </c>
      <c r="J24" s="338"/>
    </row>
    <row r="25" spans="1:11" s="304" customFormat="1" ht="46" customHeight="1">
      <c r="A25" s="308"/>
      <c r="B25" s="308">
        <v>24</v>
      </c>
      <c r="C25" s="308" t="s">
        <v>404</v>
      </c>
      <c r="D25" s="308">
        <v>2018</v>
      </c>
      <c r="E25" s="308" t="s">
        <v>506</v>
      </c>
      <c r="F25" s="308" t="s">
        <v>412</v>
      </c>
      <c r="G25" s="309" t="s">
        <v>481</v>
      </c>
      <c r="H25" s="309" t="s">
        <v>508</v>
      </c>
      <c r="I25" s="308" t="s">
        <v>216</v>
      </c>
      <c r="J25" s="338"/>
    </row>
    <row r="26" spans="1:11" s="304" customFormat="1" ht="46" customHeight="1">
      <c r="A26" s="308"/>
      <c r="B26" s="308" t="s">
        <v>637</v>
      </c>
      <c r="C26" s="308" t="s">
        <v>219</v>
      </c>
      <c r="D26" s="308">
        <v>2018</v>
      </c>
      <c r="E26" s="308" t="s">
        <v>390</v>
      </c>
      <c r="F26" s="308" t="s">
        <v>427</v>
      </c>
      <c r="G26" s="309" t="s">
        <v>338</v>
      </c>
      <c r="H26" s="309" t="s">
        <v>339</v>
      </c>
      <c r="I26" s="308" t="s">
        <v>216</v>
      </c>
      <c r="J26" s="338"/>
    </row>
    <row r="27" spans="1:11" s="304" customFormat="1" ht="46" customHeight="1">
      <c r="B27" s="304" t="s">
        <v>637</v>
      </c>
      <c r="C27" s="304" t="s">
        <v>219</v>
      </c>
      <c r="D27" s="304">
        <v>2018</v>
      </c>
      <c r="E27" s="304" t="s">
        <v>410</v>
      </c>
      <c r="F27" s="304" t="s">
        <v>408</v>
      </c>
      <c r="G27" s="355" t="s">
        <v>652</v>
      </c>
      <c r="H27" s="355" t="s">
        <v>565</v>
      </c>
      <c r="I27" s="304" t="s">
        <v>216</v>
      </c>
      <c r="J27" s="339"/>
    </row>
    <row r="28" spans="1:11" s="304" customFormat="1" ht="21" customHeight="1">
      <c r="A28" s="308"/>
      <c r="B28" s="308"/>
      <c r="C28" s="308"/>
      <c r="D28" s="308"/>
      <c r="E28" s="308"/>
      <c r="F28" s="308"/>
      <c r="G28" s="309"/>
      <c r="H28" s="309"/>
      <c r="I28" s="308"/>
      <c r="J28" s="338"/>
    </row>
    <row r="29" spans="1:11" ht="47" customHeight="1">
      <c r="B29" s="608">
        <v>2017</v>
      </c>
      <c r="C29" s="608"/>
      <c r="D29" s="608"/>
      <c r="E29" s="608"/>
      <c r="F29" s="608"/>
      <c r="G29" s="608"/>
      <c r="H29" s="608"/>
      <c r="I29" s="608"/>
    </row>
    <row r="30" spans="1:11" ht="48">
      <c r="B30" s="126" t="s">
        <v>207</v>
      </c>
      <c r="C30" s="126" t="s">
        <v>208</v>
      </c>
      <c r="D30" s="127" t="s">
        <v>209</v>
      </c>
      <c r="E30" s="127" t="s">
        <v>210</v>
      </c>
      <c r="F30" s="128" t="s">
        <v>211</v>
      </c>
      <c r="G30" s="128" t="s">
        <v>212</v>
      </c>
      <c r="H30" s="128" t="s">
        <v>213</v>
      </c>
      <c r="I30" s="128" t="s">
        <v>214</v>
      </c>
    </row>
    <row r="31" spans="1:11" s="304" customFormat="1" ht="46" customHeight="1">
      <c r="A31" s="308"/>
      <c r="B31" s="308">
        <v>14</v>
      </c>
      <c r="C31" s="308" t="s">
        <v>406</v>
      </c>
      <c r="D31" s="308">
        <v>2017</v>
      </c>
      <c r="E31" s="309" t="s">
        <v>242</v>
      </c>
      <c r="F31" s="309" t="s">
        <v>240</v>
      </c>
      <c r="G31" s="309" t="s">
        <v>39</v>
      </c>
      <c r="H31" s="309" t="s">
        <v>242</v>
      </c>
      <c r="I31" s="308" t="s">
        <v>216</v>
      </c>
    </row>
    <row r="32" spans="1:11" s="304" customFormat="1" ht="29" customHeight="1">
      <c r="A32" s="308"/>
      <c r="B32" s="308" t="s">
        <v>540</v>
      </c>
      <c r="C32" s="308" t="s">
        <v>406</v>
      </c>
      <c r="D32" s="308">
        <v>2017</v>
      </c>
      <c r="E32" s="308" t="s">
        <v>391</v>
      </c>
      <c r="F32" s="309" t="s">
        <v>228</v>
      </c>
      <c r="G32" s="309" t="s">
        <v>260</v>
      </c>
      <c r="H32" s="309" t="s">
        <v>398</v>
      </c>
      <c r="I32" s="308" t="s">
        <v>216</v>
      </c>
    </row>
    <row r="33" spans="1:9" s="304" customFormat="1" ht="31" customHeight="1">
      <c r="A33" s="308"/>
      <c r="B33" s="308" t="s">
        <v>540</v>
      </c>
      <c r="C33" s="308" t="s">
        <v>406</v>
      </c>
      <c r="D33" s="308">
        <v>2017</v>
      </c>
      <c r="E33" s="308" t="s">
        <v>541</v>
      </c>
      <c r="F33" s="309" t="s">
        <v>542</v>
      </c>
      <c r="G33" s="309" t="s">
        <v>543</v>
      </c>
      <c r="H33" s="309" t="s">
        <v>544</v>
      </c>
      <c r="I33" s="308" t="s">
        <v>216</v>
      </c>
    </row>
    <row r="34" spans="1:9" s="304" customFormat="1" ht="60" customHeight="1">
      <c r="A34" s="308"/>
      <c r="B34" s="308" t="s">
        <v>545</v>
      </c>
      <c r="C34" s="308" t="s">
        <v>406</v>
      </c>
      <c r="D34" s="308">
        <v>2017</v>
      </c>
      <c r="E34" s="308" t="s">
        <v>410</v>
      </c>
      <c r="F34" s="309" t="s">
        <v>546</v>
      </c>
      <c r="G34" s="309" t="s">
        <v>547</v>
      </c>
      <c r="H34" s="309" t="s">
        <v>548</v>
      </c>
      <c r="I34" s="308" t="s">
        <v>216</v>
      </c>
    </row>
    <row r="35" spans="1:9" s="304" customFormat="1" ht="32" customHeight="1">
      <c r="A35" s="308"/>
      <c r="B35" s="308" t="s">
        <v>549</v>
      </c>
      <c r="C35" s="308" t="s">
        <v>404</v>
      </c>
      <c r="D35" s="308">
        <v>2017</v>
      </c>
      <c r="E35" s="309" t="s">
        <v>550</v>
      </c>
      <c r="F35" s="309" t="s">
        <v>408</v>
      </c>
      <c r="G35" s="309" t="s">
        <v>409</v>
      </c>
      <c r="H35" s="309" t="s">
        <v>527</v>
      </c>
      <c r="I35" s="308" t="s">
        <v>216</v>
      </c>
    </row>
    <row r="36" spans="1:9" s="305" customFormat="1" ht="52.5" customHeight="1">
      <c r="A36" s="310"/>
      <c r="B36" s="311" t="s">
        <v>470</v>
      </c>
      <c r="C36" s="311" t="s">
        <v>404</v>
      </c>
      <c r="D36" s="311">
        <v>2017</v>
      </c>
      <c r="E36" s="311" t="s">
        <v>500</v>
      </c>
      <c r="F36" s="311" t="s">
        <v>593</v>
      </c>
      <c r="G36" s="311" t="s">
        <v>594</v>
      </c>
      <c r="H36" s="311" t="s">
        <v>595</v>
      </c>
      <c r="I36" s="310" t="s">
        <v>216</v>
      </c>
    </row>
    <row r="37" spans="1:9" s="304" customFormat="1" ht="47" customHeight="1">
      <c r="A37" s="308"/>
      <c r="B37" s="308" t="s">
        <v>551</v>
      </c>
      <c r="C37" s="308" t="s">
        <v>404</v>
      </c>
      <c r="D37" s="308">
        <v>2017</v>
      </c>
      <c r="E37" s="308" t="s">
        <v>552</v>
      </c>
      <c r="F37" s="309" t="s">
        <v>35</v>
      </c>
      <c r="G37" s="309" t="s">
        <v>553</v>
      </c>
      <c r="H37" s="309" t="s">
        <v>554</v>
      </c>
      <c r="I37" s="308" t="s">
        <v>216</v>
      </c>
    </row>
    <row r="38" spans="1:9" s="304" customFormat="1" ht="29" customHeight="1">
      <c r="A38" s="308"/>
      <c r="B38" s="308" t="s">
        <v>555</v>
      </c>
      <c r="C38" s="308" t="s">
        <v>404</v>
      </c>
      <c r="D38" s="308">
        <v>2017</v>
      </c>
      <c r="E38" s="308" t="s">
        <v>429</v>
      </c>
      <c r="F38" s="309" t="s">
        <v>353</v>
      </c>
      <c r="G38" s="309" t="s">
        <v>492</v>
      </c>
      <c r="H38" s="309" t="s">
        <v>556</v>
      </c>
      <c r="I38" s="308" t="s">
        <v>216</v>
      </c>
    </row>
    <row r="39" spans="1:9" s="304" customFormat="1" ht="30">
      <c r="A39" s="308"/>
      <c r="B39" s="308">
        <v>4</v>
      </c>
      <c r="C39" s="308" t="s">
        <v>219</v>
      </c>
      <c r="D39" s="308">
        <v>2017</v>
      </c>
      <c r="E39" s="309" t="s">
        <v>565</v>
      </c>
      <c r="F39" s="309" t="s">
        <v>519</v>
      </c>
      <c r="G39" s="309" t="s">
        <v>262</v>
      </c>
      <c r="H39" s="309" t="s">
        <v>565</v>
      </c>
      <c r="I39" s="308" t="s">
        <v>216</v>
      </c>
    </row>
    <row r="40" spans="1:9" s="304" customFormat="1" ht="48" customHeight="1">
      <c r="A40" s="308"/>
      <c r="B40" s="308" t="s">
        <v>470</v>
      </c>
      <c r="C40" s="308" t="s">
        <v>219</v>
      </c>
      <c r="D40" s="308">
        <v>2017</v>
      </c>
      <c r="E40" s="308" t="s">
        <v>390</v>
      </c>
      <c r="F40" s="309" t="s">
        <v>427</v>
      </c>
      <c r="G40" s="309" t="s">
        <v>566</v>
      </c>
      <c r="H40" s="309" t="s">
        <v>339</v>
      </c>
      <c r="I40" s="308" t="s">
        <v>216</v>
      </c>
    </row>
    <row r="41" spans="1:9" s="304" customFormat="1" ht="46" customHeight="1">
      <c r="A41" s="308"/>
      <c r="B41" s="308" t="s">
        <v>567</v>
      </c>
      <c r="C41" s="308" t="s">
        <v>219</v>
      </c>
      <c r="D41" s="308">
        <v>2017</v>
      </c>
      <c r="E41" s="309" t="s">
        <v>499</v>
      </c>
      <c r="F41" s="309" t="s">
        <v>519</v>
      </c>
      <c r="G41" s="309" t="s">
        <v>526</v>
      </c>
      <c r="H41" s="309" t="s">
        <v>568</v>
      </c>
      <c r="I41" s="308" t="s">
        <v>216</v>
      </c>
    </row>
    <row r="42" spans="1:9" s="304" customFormat="1" ht="34" customHeight="1">
      <c r="A42" s="308"/>
      <c r="B42" s="308" t="s">
        <v>392</v>
      </c>
      <c r="C42" s="308" t="s">
        <v>219</v>
      </c>
      <c r="D42" s="308">
        <v>2017</v>
      </c>
      <c r="E42" s="308" t="s">
        <v>410</v>
      </c>
      <c r="F42" s="309" t="s">
        <v>562</v>
      </c>
      <c r="G42" s="309" t="s">
        <v>563</v>
      </c>
      <c r="H42" s="309" t="s">
        <v>561</v>
      </c>
      <c r="I42" s="308" t="s">
        <v>216</v>
      </c>
    </row>
    <row r="43" spans="1:9" s="304" customFormat="1" ht="36" customHeight="1">
      <c r="A43" s="308"/>
      <c r="B43" s="308" t="s">
        <v>510</v>
      </c>
      <c r="C43" s="308" t="s">
        <v>219</v>
      </c>
      <c r="D43" s="308">
        <v>2017</v>
      </c>
      <c r="E43" s="308" t="s">
        <v>429</v>
      </c>
      <c r="F43" s="309" t="s">
        <v>513</v>
      </c>
      <c r="G43" s="309" t="s">
        <v>226</v>
      </c>
      <c r="H43" s="309" t="s">
        <v>431</v>
      </c>
      <c r="I43" s="308" t="s">
        <v>216</v>
      </c>
    </row>
    <row r="44" spans="1:9" s="304" customFormat="1" ht="29" customHeight="1">
      <c r="A44" s="308"/>
      <c r="B44" s="308" t="s">
        <v>551</v>
      </c>
      <c r="C44" s="308" t="s">
        <v>219</v>
      </c>
      <c r="D44" s="308">
        <v>2017</v>
      </c>
      <c r="E44" s="308" t="s">
        <v>518</v>
      </c>
      <c r="F44" s="309" t="s">
        <v>494</v>
      </c>
      <c r="G44" s="309" t="s">
        <v>495</v>
      </c>
      <c r="H44" s="309" t="s">
        <v>557</v>
      </c>
      <c r="I44" s="308" t="s">
        <v>216</v>
      </c>
    </row>
    <row r="45" spans="1:9" s="304" customFormat="1" ht="35" customHeight="1">
      <c r="A45" s="308"/>
      <c r="B45" s="308" t="s">
        <v>551</v>
      </c>
      <c r="C45" s="308" t="s">
        <v>219</v>
      </c>
      <c r="D45" s="308">
        <v>2017</v>
      </c>
      <c r="E45" s="308" t="s">
        <v>433</v>
      </c>
      <c r="F45" s="309" t="s">
        <v>228</v>
      </c>
      <c r="G45" s="309" t="s">
        <v>365</v>
      </c>
      <c r="H45" s="309" t="s">
        <v>530</v>
      </c>
      <c r="I45" s="308" t="s">
        <v>216</v>
      </c>
    </row>
    <row r="46" spans="1:9" s="304" customFormat="1" ht="41" customHeight="1">
      <c r="A46" s="308"/>
      <c r="B46" s="308" t="s">
        <v>555</v>
      </c>
      <c r="C46" s="308" t="s">
        <v>219</v>
      </c>
      <c r="D46" s="308">
        <v>2017</v>
      </c>
      <c r="E46" s="308" t="s">
        <v>107</v>
      </c>
      <c r="F46" s="309" t="s">
        <v>569</v>
      </c>
      <c r="G46" s="309" t="s">
        <v>445</v>
      </c>
      <c r="H46" s="309" t="s">
        <v>446</v>
      </c>
      <c r="I46" s="308" t="s">
        <v>216</v>
      </c>
    </row>
    <row r="47" spans="1:9" s="304" customFormat="1" ht="47" customHeight="1">
      <c r="A47" s="308"/>
      <c r="B47" s="303">
        <v>25</v>
      </c>
      <c r="C47" s="303" t="s">
        <v>219</v>
      </c>
      <c r="D47" s="303">
        <v>2017</v>
      </c>
      <c r="E47" s="303" t="s">
        <v>570</v>
      </c>
      <c r="F47" s="303" t="s">
        <v>571</v>
      </c>
      <c r="G47" s="334" t="s">
        <v>257</v>
      </c>
      <c r="H47" s="334" t="s">
        <v>570</v>
      </c>
      <c r="I47" s="303" t="s">
        <v>216</v>
      </c>
    </row>
    <row r="48" spans="1:9" s="304" customFormat="1" ht="45">
      <c r="A48" s="308"/>
      <c r="B48" s="303" t="s">
        <v>572</v>
      </c>
      <c r="C48" s="303" t="s">
        <v>438</v>
      </c>
      <c r="D48" s="303">
        <v>2017</v>
      </c>
      <c r="E48" s="303" t="s">
        <v>573</v>
      </c>
      <c r="F48" s="303" t="s">
        <v>546</v>
      </c>
      <c r="G48" s="334" t="s">
        <v>547</v>
      </c>
      <c r="H48" s="334" t="s">
        <v>548</v>
      </c>
      <c r="I48" s="303" t="s">
        <v>216</v>
      </c>
    </row>
    <row r="49" spans="1:9" s="304" customFormat="1" ht="29" customHeight="1">
      <c r="A49" s="308"/>
      <c r="B49" s="312">
        <v>1</v>
      </c>
      <c r="C49" s="312" t="s">
        <v>438</v>
      </c>
      <c r="D49" s="312">
        <v>2017</v>
      </c>
      <c r="E49" s="303" t="s">
        <v>558</v>
      </c>
      <c r="F49" s="303" t="s">
        <v>519</v>
      </c>
      <c r="G49" s="334" t="s">
        <v>520</v>
      </c>
      <c r="H49" s="334" t="s">
        <v>361</v>
      </c>
      <c r="I49" s="312" t="s">
        <v>216</v>
      </c>
    </row>
    <row r="50" spans="1:9" s="306" customFormat="1" ht="31" customHeight="1">
      <c r="A50" s="314"/>
      <c r="B50" s="314" t="s">
        <v>574</v>
      </c>
      <c r="C50" s="314" t="s">
        <v>438</v>
      </c>
      <c r="D50" s="314">
        <v>2017</v>
      </c>
      <c r="E50" s="314" t="s">
        <v>410</v>
      </c>
      <c r="F50" s="313" t="s">
        <v>427</v>
      </c>
      <c r="G50" s="313" t="s">
        <v>447</v>
      </c>
      <c r="H50" s="313" t="s">
        <v>448</v>
      </c>
      <c r="I50" s="314" t="s">
        <v>216</v>
      </c>
    </row>
    <row r="51" spans="1:9" s="304" customFormat="1" ht="30">
      <c r="A51" s="308"/>
      <c r="B51" s="303">
        <v>22</v>
      </c>
      <c r="C51" s="303" t="s">
        <v>438</v>
      </c>
      <c r="D51" s="303">
        <v>2017</v>
      </c>
      <c r="E51" s="303" t="s">
        <v>499</v>
      </c>
      <c r="F51" s="303" t="s">
        <v>575</v>
      </c>
      <c r="G51" s="334" t="s">
        <v>229</v>
      </c>
      <c r="H51" s="334" t="s">
        <v>499</v>
      </c>
      <c r="I51" s="303" t="s">
        <v>216</v>
      </c>
    </row>
    <row r="52" spans="1:9" s="304" customFormat="1" ht="31" customHeight="1">
      <c r="A52" s="308"/>
      <c r="B52" s="308" t="s">
        <v>407</v>
      </c>
      <c r="C52" s="308" t="s">
        <v>237</v>
      </c>
      <c r="D52" s="308">
        <v>2017</v>
      </c>
      <c r="E52" s="308" t="s">
        <v>390</v>
      </c>
      <c r="F52" s="309" t="s">
        <v>576</v>
      </c>
      <c r="G52" s="309" t="s">
        <v>521</v>
      </c>
      <c r="H52" s="309" t="s">
        <v>461</v>
      </c>
      <c r="I52" s="308" t="s">
        <v>216</v>
      </c>
    </row>
    <row r="53" spans="1:9" s="304" customFormat="1" ht="35" customHeight="1">
      <c r="A53" s="308"/>
      <c r="B53" s="308" t="s">
        <v>577</v>
      </c>
      <c r="C53" s="308" t="s">
        <v>237</v>
      </c>
      <c r="D53" s="308">
        <v>2017</v>
      </c>
      <c r="E53" s="308" t="s">
        <v>448</v>
      </c>
      <c r="F53" s="309" t="s">
        <v>228</v>
      </c>
      <c r="G53" s="309" t="s">
        <v>365</v>
      </c>
      <c r="H53" s="309" t="s">
        <v>530</v>
      </c>
      <c r="I53" s="308" t="s">
        <v>216</v>
      </c>
    </row>
    <row r="54" spans="1:9" s="304" customFormat="1" ht="53" customHeight="1">
      <c r="A54" s="308"/>
      <c r="B54" s="308">
        <v>20</v>
      </c>
      <c r="C54" s="308" t="s">
        <v>237</v>
      </c>
      <c r="D54" s="308">
        <v>2017</v>
      </c>
      <c r="E54" s="309" t="s">
        <v>242</v>
      </c>
      <c r="F54" s="309" t="s">
        <v>519</v>
      </c>
      <c r="G54" s="309" t="s">
        <v>526</v>
      </c>
      <c r="H54" s="309" t="s">
        <v>568</v>
      </c>
      <c r="I54" s="308" t="s">
        <v>216</v>
      </c>
    </row>
    <row r="55" spans="1:9" s="304" customFormat="1" ht="59" customHeight="1">
      <c r="A55" s="308"/>
      <c r="B55" s="308" t="s">
        <v>574</v>
      </c>
      <c r="C55" s="308" t="s">
        <v>237</v>
      </c>
      <c r="D55" s="308">
        <v>2017</v>
      </c>
      <c r="E55" s="308" t="s">
        <v>107</v>
      </c>
      <c r="F55" s="309" t="s">
        <v>546</v>
      </c>
      <c r="G55" s="309" t="s">
        <v>547</v>
      </c>
      <c r="H55" s="309" t="s">
        <v>548</v>
      </c>
      <c r="I55" s="308" t="s">
        <v>216</v>
      </c>
    </row>
    <row r="56" spans="1:9" s="304" customFormat="1" ht="44" customHeight="1">
      <c r="A56" s="308"/>
      <c r="B56" s="308" t="s">
        <v>578</v>
      </c>
      <c r="C56" s="308" t="s">
        <v>237</v>
      </c>
      <c r="D56" s="308">
        <v>2017</v>
      </c>
      <c r="E56" s="308" t="s">
        <v>541</v>
      </c>
      <c r="F56" s="309" t="s">
        <v>240</v>
      </c>
      <c r="G56" s="309" t="s">
        <v>39</v>
      </c>
      <c r="H56" s="309" t="s">
        <v>242</v>
      </c>
      <c r="I56" s="308" t="s">
        <v>216</v>
      </c>
    </row>
    <row r="57" spans="1:9" s="304" customFormat="1" ht="30">
      <c r="A57" s="308"/>
      <c r="B57" s="308" t="s">
        <v>467</v>
      </c>
      <c r="C57" s="308" t="s">
        <v>237</v>
      </c>
      <c r="D57" s="308">
        <v>2017</v>
      </c>
      <c r="E57" s="308" t="s">
        <v>410</v>
      </c>
      <c r="F57" s="309" t="s">
        <v>408</v>
      </c>
      <c r="G57" s="309" t="s">
        <v>262</v>
      </c>
      <c r="H57" s="309" t="s">
        <v>565</v>
      </c>
      <c r="I57" s="308" t="s">
        <v>216</v>
      </c>
    </row>
    <row r="58" spans="1:9" s="304" customFormat="1" ht="45">
      <c r="A58" s="308"/>
      <c r="B58" s="308" t="s">
        <v>578</v>
      </c>
      <c r="C58" s="308" t="s">
        <v>237</v>
      </c>
      <c r="D58" s="308">
        <v>2017</v>
      </c>
      <c r="E58" s="308" t="s">
        <v>384</v>
      </c>
      <c r="F58" s="309" t="s">
        <v>468</v>
      </c>
      <c r="G58" s="309" t="s">
        <v>263</v>
      </c>
      <c r="H58" s="309" t="s">
        <v>469</v>
      </c>
      <c r="I58" s="308" t="s">
        <v>216</v>
      </c>
    </row>
    <row r="59" spans="1:9" s="304" customFormat="1" ht="31" customHeight="1">
      <c r="A59" s="308"/>
      <c r="B59" s="308" t="s">
        <v>443</v>
      </c>
      <c r="C59" s="308" t="s">
        <v>243</v>
      </c>
      <c r="D59" s="308">
        <v>2017</v>
      </c>
      <c r="E59" s="308" t="s">
        <v>579</v>
      </c>
      <c r="F59" s="309" t="s">
        <v>408</v>
      </c>
      <c r="G59" s="309" t="s">
        <v>409</v>
      </c>
      <c r="H59" s="309" t="s">
        <v>527</v>
      </c>
      <c r="I59" s="308" t="s">
        <v>216</v>
      </c>
    </row>
    <row r="60" spans="1:9" s="304" customFormat="1" ht="37" customHeight="1">
      <c r="A60" s="308"/>
      <c r="B60" s="308" t="s">
        <v>567</v>
      </c>
      <c r="C60" s="308" t="s">
        <v>243</v>
      </c>
      <c r="D60" s="308">
        <v>2017</v>
      </c>
      <c r="E60" s="309" t="s">
        <v>596</v>
      </c>
      <c r="F60" s="309" t="s">
        <v>597</v>
      </c>
      <c r="G60" s="309" t="s">
        <v>450</v>
      </c>
      <c r="H60" s="309" t="s">
        <v>451</v>
      </c>
      <c r="I60" s="308" t="s">
        <v>216</v>
      </c>
    </row>
    <row r="61" spans="1:9" s="304" customFormat="1" ht="45">
      <c r="A61" s="308"/>
      <c r="B61" s="308" t="s">
        <v>580</v>
      </c>
      <c r="C61" s="308" t="s">
        <v>243</v>
      </c>
      <c r="D61" s="308">
        <v>2017</v>
      </c>
      <c r="E61" s="308" t="s">
        <v>336</v>
      </c>
      <c r="F61" s="311" t="s">
        <v>564</v>
      </c>
      <c r="G61" s="309" t="s">
        <v>414</v>
      </c>
      <c r="H61" s="311" t="s">
        <v>595</v>
      </c>
      <c r="I61" s="308" t="s">
        <v>216</v>
      </c>
    </row>
    <row r="62" spans="1:9" s="304" customFormat="1" ht="31" customHeight="1">
      <c r="A62" s="308"/>
      <c r="B62" s="308">
        <v>24</v>
      </c>
      <c r="C62" s="308" t="s">
        <v>243</v>
      </c>
      <c r="D62" s="308">
        <v>2017</v>
      </c>
      <c r="E62" s="308" t="s">
        <v>478</v>
      </c>
      <c r="F62" s="313" t="s">
        <v>416</v>
      </c>
      <c r="G62" s="313" t="s">
        <v>612</v>
      </c>
      <c r="H62" s="309" t="s">
        <v>478</v>
      </c>
      <c r="I62" s="314" t="s">
        <v>216</v>
      </c>
    </row>
    <row r="63" spans="1:9" s="306" customFormat="1" ht="22" customHeight="1">
      <c r="A63" s="314"/>
      <c r="B63" s="314" t="s">
        <v>598</v>
      </c>
      <c r="C63" s="314" t="s">
        <v>243</v>
      </c>
      <c r="D63" s="314">
        <v>2017</v>
      </c>
      <c r="E63" s="314" t="s">
        <v>518</v>
      </c>
      <c r="F63" s="313" t="s">
        <v>408</v>
      </c>
      <c r="G63" s="313" t="s">
        <v>599</v>
      </c>
      <c r="H63" s="313" t="s">
        <v>600</v>
      </c>
      <c r="I63" s="314" t="s">
        <v>216</v>
      </c>
    </row>
    <row r="64" spans="1:9" s="304" customFormat="1" ht="28" customHeight="1">
      <c r="A64" s="308"/>
      <c r="B64" s="308" t="s">
        <v>601</v>
      </c>
      <c r="C64" s="308" t="s">
        <v>385</v>
      </c>
      <c r="D64" s="308">
        <v>2017</v>
      </c>
      <c r="E64" s="308" t="s">
        <v>336</v>
      </c>
      <c r="F64" s="313" t="s">
        <v>602</v>
      </c>
      <c r="G64" s="313" t="s">
        <v>246</v>
      </c>
      <c r="H64" s="309" t="s">
        <v>500</v>
      </c>
      <c r="I64" s="314" t="s">
        <v>216</v>
      </c>
    </row>
    <row r="65" spans="1:11" s="304" customFormat="1" ht="30">
      <c r="A65" s="308"/>
      <c r="B65" s="308" t="s">
        <v>603</v>
      </c>
      <c r="C65" s="308" t="s">
        <v>385</v>
      </c>
      <c r="D65" s="308">
        <v>2017</v>
      </c>
      <c r="E65" s="308" t="s">
        <v>386</v>
      </c>
      <c r="F65" s="309" t="s">
        <v>387</v>
      </c>
      <c r="G65" s="309" t="s">
        <v>592</v>
      </c>
      <c r="H65" s="309" t="s">
        <v>384</v>
      </c>
      <c r="I65" s="308" t="s">
        <v>216</v>
      </c>
    </row>
    <row r="66" spans="1:11" s="304" customFormat="1" ht="30">
      <c r="A66" s="308"/>
      <c r="B66" s="308" t="s">
        <v>604</v>
      </c>
      <c r="C66" s="308" t="s">
        <v>385</v>
      </c>
      <c r="D66" s="308">
        <v>2017</v>
      </c>
      <c r="E66" s="308" t="s">
        <v>390</v>
      </c>
      <c r="F66" s="309" t="s">
        <v>494</v>
      </c>
      <c r="G66" s="309" t="s">
        <v>495</v>
      </c>
      <c r="H66" s="309" t="s">
        <v>557</v>
      </c>
      <c r="I66" s="308" t="s">
        <v>216</v>
      </c>
    </row>
    <row r="67" spans="1:11" s="306" customFormat="1" ht="29" customHeight="1">
      <c r="B67" s="306" t="s">
        <v>452</v>
      </c>
      <c r="C67" s="306" t="s">
        <v>385</v>
      </c>
      <c r="D67" s="306">
        <v>2017</v>
      </c>
      <c r="E67" s="306" t="s">
        <v>518</v>
      </c>
      <c r="F67" s="138" t="s">
        <v>620</v>
      </c>
      <c r="G67" s="330" t="s">
        <v>525</v>
      </c>
      <c r="H67" s="331" t="s">
        <v>518</v>
      </c>
      <c r="I67" s="138" t="s">
        <v>216</v>
      </c>
      <c r="J67" s="332"/>
    </row>
    <row r="68" spans="1:11" s="304" customFormat="1" ht="32" customHeight="1">
      <c r="A68" s="308"/>
      <c r="B68" s="308" t="s">
        <v>605</v>
      </c>
      <c r="C68" s="308" t="s">
        <v>385</v>
      </c>
      <c r="D68" s="308">
        <v>2017</v>
      </c>
      <c r="E68" s="309" t="s">
        <v>424</v>
      </c>
      <c r="F68" s="313" t="s">
        <v>505</v>
      </c>
      <c r="G68" s="313" t="s">
        <v>253</v>
      </c>
      <c r="H68" s="309" t="s">
        <v>506</v>
      </c>
      <c r="I68" s="314" t="s">
        <v>216</v>
      </c>
    </row>
    <row r="69" spans="1:11" s="304" customFormat="1" ht="32" customHeight="1">
      <c r="A69" s="308"/>
      <c r="B69" s="308" t="s">
        <v>605</v>
      </c>
      <c r="C69" s="308" t="s">
        <v>385</v>
      </c>
      <c r="D69" s="308">
        <v>2017</v>
      </c>
      <c r="E69" s="308" t="s">
        <v>451</v>
      </c>
      <c r="F69" s="313" t="s">
        <v>597</v>
      </c>
      <c r="G69" s="313" t="s">
        <v>254</v>
      </c>
      <c r="H69" s="309" t="s">
        <v>451</v>
      </c>
      <c r="I69" s="314" t="s">
        <v>216</v>
      </c>
    </row>
    <row r="70" spans="1:11" s="304" customFormat="1" ht="32" customHeight="1">
      <c r="A70" s="308"/>
      <c r="B70" s="308" t="s">
        <v>605</v>
      </c>
      <c r="C70" s="308" t="s">
        <v>385</v>
      </c>
      <c r="D70" s="308">
        <v>2017</v>
      </c>
      <c r="E70" s="309" t="s">
        <v>606</v>
      </c>
      <c r="F70" s="313" t="s">
        <v>228</v>
      </c>
      <c r="G70" s="313" t="s">
        <v>260</v>
      </c>
      <c r="H70" s="309" t="s">
        <v>398</v>
      </c>
      <c r="I70" s="314" t="s">
        <v>216</v>
      </c>
    </row>
    <row r="71" spans="1:11" s="304" customFormat="1" ht="32" customHeight="1">
      <c r="A71" s="308"/>
      <c r="B71" s="308" t="s">
        <v>607</v>
      </c>
      <c r="C71" s="308" t="s">
        <v>347</v>
      </c>
      <c r="D71" s="308">
        <v>2017</v>
      </c>
      <c r="E71" s="308" t="s">
        <v>541</v>
      </c>
      <c r="F71" s="313" t="s">
        <v>240</v>
      </c>
      <c r="G71" s="344" t="s">
        <v>39</v>
      </c>
      <c r="H71" s="309" t="s">
        <v>242</v>
      </c>
      <c r="I71" s="314" t="s">
        <v>216</v>
      </c>
    </row>
    <row r="72" spans="1:11" s="304" customFormat="1" ht="32" customHeight="1">
      <c r="A72" s="308"/>
      <c r="B72" s="312" t="s">
        <v>578</v>
      </c>
      <c r="C72" s="312" t="s">
        <v>347</v>
      </c>
      <c r="D72" s="312">
        <v>2017</v>
      </c>
      <c r="E72" s="312" t="s">
        <v>389</v>
      </c>
      <c r="F72" s="303" t="s">
        <v>228</v>
      </c>
      <c r="G72" s="334" t="s">
        <v>260</v>
      </c>
      <c r="H72" s="334" t="s">
        <v>398</v>
      </c>
      <c r="I72" s="312" t="s">
        <v>216</v>
      </c>
    </row>
    <row r="73" spans="1:11" s="304" customFormat="1" ht="32" customHeight="1">
      <c r="A73" s="308"/>
      <c r="B73" s="308" t="s">
        <v>608</v>
      </c>
      <c r="C73" s="126" t="s">
        <v>350</v>
      </c>
      <c r="D73" s="308">
        <v>2017</v>
      </c>
      <c r="E73" s="308" t="s">
        <v>231</v>
      </c>
      <c r="F73" s="313" t="s">
        <v>240</v>
      </c>
      <c r="G73" s="344" t="s">
        <v>39</v>
      </c>
      <c r="H73" s="309" t="s">
        <v>242</v>
      </c>
      <c r="I73" s="314" t="s">
        <v>216</v>
      </c>
    </row>
    <row r="74" spans="1:11" s="304" customFormat="1" ht="32" customHeight="1">
      <c r="A74" s="308"/>
      <c r="B74" s="308" t="s">
        <v>358</v>
      </c>
      <c r="C74" s="126" t="s">
        <v>350</v>
      </c>
      <c r="D74" s="308">
        <v>2017</v>
      </c>
      <c r="E74" s="309" t="s">
        <v>224</v>
      </c>
      <c r="F74" s="313" t="s">
        <v>537</v>
      </c>
      <c r="G74" s="313" t="s">
        <v>563</v>
      </c>
      <c r="H74" s="309" t="s">
        <v>561</v>
      </c>
      <c r="I74" s="314" t="s">
        <v>216</v>
      </c>
    </row>
    <row r="75" spans="1:11" s="304" customFormat="1" ht="32" customHeight="1">
      <c r="A75" s="308"/>
      <c r="B75" s="308" t="s">
        <v>396</v>
      </c>
      <c r="C75" s="126" t="s">
        <v>350</v>
      </c>
      <c r="D75" s="308">
        <v>2017</v>
      </c>
      <c r="E75" s="309" t="s">
        <v>224</v>
      </c>
      <c r="F75" s="313" t="s">
        <v>513</v>
      </c>
      <c r="G75" s="313" t="s">
        <v>226</v>
      </c>
      <c r="H75" s="309" t="s">
        <v>431</v>
      </c>
      <c r="I75" s="314" t="s">
        <v>216</v>
      </c>
    </row>
    <row r="76" spans="1:11" s="304" customFormat="1" ht="32" customHeight="1">
      <c r="A76" s="308"/>
      <c r="B76" s="312" t="s">
        <v>617</v>
      </c>
      <c r="C76" s="312" t="s">
        <v>356</v>
      </c>
      <c r="D76" s="312">
        <v>2017</v>
      </c>
      <c r="E76" s="261" t="s">
        <v>518</v>
      </c>
      <c r="F76" s="312" t="s">
        <v>416</v>
      </c>
      <c r="G76" s="334" t="s">
        <v>618</v>
      </c>
      <c r="H76" s="261" t="s">
        <v>619</v>
      </c>
      <c r="I76" s="261" t="s">
        <v>216</v>
      </c>
      <c r="J76" s="325"/>
      <c r="K76" s="326"/>
    </row>
    <row r="77" spans="1:11" s="304" customFormat="1" ht="38" customHeight="1">
      <c r="A77" s="309"/>
      <c r="B77" s="334" t="s">
        <v>574</v>
      </c>
      <c r="C77" s="334" t="s">
        <v>356</v>
      </c>
      <c r="D77" s="334">
        <v>2017</v>
      </c>
      <c r="E77" s="334" t="s">
        <v>518</v>
      </c>
      <c r="F77" s="334" t="s">
        <v>519</v>
      </c>
      <c r="G77" s="345" t="s">
        <v>520</v>
      </c>
      <c r="H77" s="334" t="s">
        <v>361</v>
      </c>
      <c r="I77" s="334" t="s">
        <v>216</v>
      </c>
    </row>
    <row r="78" spans="1:11" s="304" customFormat="1" ht="32" customHeight="1">
      <c r="A78" s="309"/>
      <c r="B78" s="334">
        <v>4</v>
      </c>
      <c r="C78" s="334" t="s">
        <v>363</v>
      </c>
      <c r="D78" s="334">
        <v>2017</v>
      </c>
      <c r="E78" s="334" t="s">
        <v>579</v>
      </c>
      <c r="F78" s="334" t="s">
        <v>412</v>
      </c>
      <c r="G78" s="334" t="s">
        <v>481</v>
      </c>
      <c r="H78" s="334" t="s">
        <v>609</v>
      </c>
      <c r="I78" s="334" t="s">
        <v>216</v>
      </c>
    </row>
    <row r="79" spans="1:11" s="304" customFormat="1" ht="38" customHeight="1">
      <c r="A79" s="309"/>
      <c r="B79" s="334" t="s">
        <v>470</v>
      </c>
      <c r="C79" s="334" t="s">
        <v>363</v>
      </c>
      <c r="D79" s="334">
        <v>2017</v>
      </c>
      <c r="E79" s="334" t="s">
        <v>500</v>
      </c>
      <c r="F79" s="334" t="s">
        <v>537</v>
      </c>
      <c r="G79" s="334" t="s">
        <v>414</v>
      </c>
      <c r="H79" s="334" t="s">
        <v>610</v>
      </c>
      <c r="I79" s="334" t="s">
        <v>216</v>
      </c>
    </row>
    <row r="80" spans="1:11" s="304" customFormat="1" ht="32" customHeight="1">
      <c r="A80" s="309"/>
      <c r="B80" s="334" t="s">
        <v>392</v>
      </c>
      <c r="C80" s="334" t="s">
        <v>363</v>
      </c>
      <c r="D80" s="334">
        <v>2017</v>
      </c>
      <c r="E80" s="334" t="s">
        <v>626</v>
      </c>
      <c r="F80" s="334" t="s">
        <v>529</v>
      </c>
      <c r="G80" s="334" t="s">
        <v>365</v>
      </c>
      <c r="H80" s="334" t="s">
        <v>530</v>
      </c>
      <c r="I80" s="334" t="s">
        <v>216</v>
      </c>
      <c r="J80" s="325"/>
      <c r="K80" s="326"/>
    </row>
    <row r="81" spans="1:40" s="304" customFormat="1" ht="32" customHeight="1">
      <c r="A81" s="309"/>
      <c r="B81" s="334" t="s">
        <v>392</v>
      </c>
      <c r="C81" s="334" t="s">
        <v>363</v>
      </c>
      <c r="D81" s="334">
        <v>2017</v>
      </c>
      <c r="E81" s="334" t="s">
        <v>500</v>
      </c>
      <c r="F81" s="334" t="s">
        <v>627</v>
      </c>
      <c r="G81" s="334" t="s">
        <v>246</v>
      </c>
      <c r="H81" s="334" t="s">
        <v>628</v>
      </c>
      <c r="I81" s="334" t="s">
        <v>216</v>
      </c>
      <c r="J81" s="325"/>
      <c r="K81" s="326"/>
    </row>
    <row r="82" spans="1:40" s="304" customFormat="1" ht="38" customHeight="1">
      <c r="A82" s="309"/>
      <c r="B82" s="309" t="s">
        <v>629</v>
      </c>
      <c r="C82" s="309" t="s">
        <v>363</v>
      </c>
      <c r="D82" s="309">
        <v>2017</v>
      </c>
      <c r="E82" s="309" t="s">
        <v>611</v>
      </c>
      <c r="F82" s="309" t="s">
        <v>105</v>
      </c>
      <c r="G82" s="309" t="s">
        <v>592</v>
      </c>
      <c r="H82" s="309" t="s">
        <v>384</v>
      </c>
      <c r="I82" s="309" t="s">
        <v>216</v>
      </c>
      <c r="J82" s="338"/>
      <c r="K82" s="339"/>
    </row>
    <row r="83" spans="1:40" s="304" customFormat="1" ht="38" customHeight="1">
      <c r="A83" s="309"/>
      <c r="B83" s="313" t="s">
        <v>630</v>
      </c>
      <c r="C83" s="313" t="s">
        <v>363</v>
      </c>
      <c r="D83" s="313">
        <v>2017</v>
      </c>
      <c r="E83" s="313" t="s">
        <v>224</v>
      </c>
      <c r="F83" s="313" t="s">
        <v>631</v>
      </c>
      <c r="G83" s="313" t="s">
        <v>409</v>
      </c>
      <c r="H83" s="313" t="s">
        <v>527</v>
      </c>
      <c r="I83" s="313" t="s">
        <v>216</v>
      </c>
      <c r="J83" s="340"/>
      <c r="K83" s="339"/>
    </row>
    <row r="84" spans="1:40" s="304" customFormat="1" ht="38" customHeight="1">
      <c r="A84" s="309"/>
      <c r="B84" s="309">
        <v>2</v>
      </c>
      <c r="C84" s="309" t="s">
        <v>483</v>
      </c>
      <c r="D84" s="309">
        <v>2017</v>
      </c>
      <c r="E84" s="313" t="s">
        <v>478</v>
      </c>
      <c r="F84" s="309" t="s">
        <v>416</v>
      </c>
      <c r="G84" s="313" t="s">
        <v>612</v>
      </c>
      <c r="H84" s="313" t="s">
        <v>478</v>
      </c>
      <c r="I84" s="313" t="s">
        <v>216</v>
      </c>
      <c r="J84" s="307"/>
      <c r="K84" s="339"/>
    </row>
    <row r="85" spans="1:40" s="304" customFormat="1" ht="38" customHeight="1">
      <c r="A85" s="309"/>
      <c r="B85" s="309">
        <v>5</v>
      </c>
      <c r="C85" s="309" t="s">
        <v>483</v>
      </c>
      <c r="D85" s="309">
        <v>2017</v>
      </c>
      <c r="E85" s="313" t="s">
        <v>632</v>
      </c>
      <c r="F85" s="309" t="s">
        <v>36</v>
      </c>
      <c r="G85" s="344" t="s">
        <v>633</v>
      </c>
      <c r="H85" s="313" t="s">
        <v>506</v>
      </c>
      <c r="I85" s="313" t="s">
        <v>216</v>
      </c>
      <c r="J85" s="338"/>
      <c r="K85" s="339"/>
    </row>
    <row r="86" spans="1:40" s="342" customFormat="1" ht="38" customHeight="1">
      <c r="A86" s="309"/>
      <c r="B86" s="309" t="s">
        <v>608</v>
      </c>
      <c r="C86" s="309" t="s">
        <v>483</v>
      </c>
      <c r="D86" s="309">
        <v>2017</v>
      </c>
      <c r="E86" s="309" t="s">
        <v>410</v>
      </c>
      <c r="F86" s="309" t="s">
        <v>562</v>
      </c>
      <c r="G86" s="309" t="s">
        <v>563</v>
      </c>
      <c r="H86" s="309" t="s">
        <v>561</v>
      </c>
      <c r="I86" s="309" t="s">
        <v>216</v>
      </c>
      <c r="J86" s="341"/>
      <c r="K86" s="343"/>
    </row>
    <row r="88" spans="1:40">
      <c r="B88" s="136"/>
      <c r="C88" s="238"/>
      <c r="D88" s="239"/>
      <c r="E88" s="239"/>
      <c r="F88" s="240"/>
      <c r="G88" s="282"/>
      <c r="H88" s="240"/>
      <c r="I88" s="240"/>
    </row>
    <row r="89" spans="1:40" ht="47" customHeight="1">
      <c r="B89" s="609">
        <v>2016</v>
      </c>
      <c r="C89" s="610"/>
      <c r="D89" s="610"/>
      <c r="E89" s="610"/>
      <c r="F89" s="610"/>
      <c r="G89" s="610"/>
      <c r="H89" s="610"/>
      <c r="I89" s="610"/>
    </row>
    <row r="90" spans="1:40" ht="48">
      <c r="B90" s="126" t="s">
        <v>207</v>
      </c>
      <c r="C90" s="126" t="s">
        <v>208</v>
      </c>
      <c r="D90" s="127" t="s">
        <v>209</v>
      </c>
      <c r="E90" s="127" t="s">
        <v>210</v>
      </c>
      <c r="F90" s="128" t="s">
        <v>211</v>
      </c>
      <c r="G90" s="128" t="s">
        <v>212</v>
      </c>
      <c r="H90" s="128" t="s">
        <v>213</v>
      </c>
      <c r="I90" s="135" t="s">
        <v>214</v>
      </c>
    </row>
    <row r="91" spans="1:40" ht="24">
      <c r="B91" s="126" t="s">
        <v>418</v>
      </c>
      <c r="C91" s="126" t="s">
        <v>406</v>
      </c>
      <c r="D91" s="127">
        <v>2016</v>
      </c>
      <c r="E91" s="127" t="s">
        <v>390</v>
      </c>
      <c r="F91" s="128" t="s">
        <v>105</v>
      </c>
      <c r="G91" s="128" t="s">
        <v>261</v>
      </c>
      <c r="H91" s="128" t="s">
        <v>419</v>
      </c>
      <c r="I91" s="128" t="s">
        <v>216</v>
      </c>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row>
    <row r="92" spans="1:40" ht="48">
      <c r="B92" s="126" t="s">
        <v>420</v>
      </c>
      <c r="C92" s="126" t="s">
        <v>404</v>
      </c>
      <c r="D92" s="127">
        <v>2016</v>
      </c>
      <c r="E92" s="127" t="s">
        <v>405</v>
      </c>
      <c r="F92" s="128" t="s">
        <v>240</v>
      </c>
      <c r="G92" s="128" t="s">
        <v>421</v>
      </c>
      <c r="H92" s="128" t="s">
        <v>242</v>
      </c>
      <c r="I92" s="128" t="s">
        <v>216</v>
      </c>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row>
    <row r="93" spans="1:40" s="233" customFormat="1" ht="52.5" customHeight="1">
      <c r="B93" s="234" t="s">
        <v>407</v>
      </c>
      <c r="C93" s="234" t="s">
        <v>404</v>
      </c>
      <c r="D93" s="234">
        <v>2016</v>
      </c>
      <c r="E93" s="234" t="s">
        <v>410</v>
      </c>
      <c r="F93" s="234" t="s">
        <v>422</v>
      </c>
      <c r="G93" s="234" t="s">
        <v>423</v>
      </c>
      <c r="H93" s="234" t="s">
        <v>411</v>
      </c>
      <c r="I93" s="234" t="s">
        <v>216</v>
      </c>
    </row>
    <row r="94" spans="1:40" s="233" customFormat="1" ht="52.5" customHeight="1">
      <c r="B94" s="234" t="s">
        <v>407</v>
      </c>
      <c r="C94" s="234" t="s">
        <v>404</v>
      </c>
      <c r="D94" s="234">
        <v>2016</v>
      </c>
      <c r="E94" s="234" t="s">
        <v>424</v>
      </c>
      <c r="F94" s="234" t="s">
        <v>408</v>
      </c>
      <c r="G94" s="234" t="s">
        <v>409</v>
      </c>
      <c r="H94" s="234" t="s">
        <v>425</v>
      </c>
      <c r="I94" s="234" t="s">
        <v>216</v>
      </c>
    </row>
    <row r="95" spans="1:40" s="233" customFormat="1" ht="52.5" customHeight="1">
      <c r="B95" s="234" t="s">
        <v>407</v>
      </c>
      <c r="C95" s="234" t="s">
        <v>404</v>
      </c>
      <c r="D95" s="234">
        <v>2016</v>
      </c>
      <c r="E95" s="234" t="s">
        <v>106</v>
      </c>
      <c r="F95" s="234" t="s">
        <v>494</v>
      </c>
      <c r="G95" s="234" t="s">
        <v>495</v>
      </c>
      <c r="H95" s="234" t="s">
        <v>496</v>
      </c>
      <c r="I95" s="234" t="s">
        <v>216</v>
      </c>
    </row>
    <row r="96" spans="1:40" s="233" customFormat="1" ht="52.5" customHeight="1">
      <c r="B96" s="234">
        <v>20</v>
      </c>
      <c r="C96" s="234" t="s">
        <v>404</v>
      </c>
      <c r="D96" s="234">
        <v>2016</v>
      </c>
      <c r="E96" s="234" t="s">
        <v>497</v>
      </c>
      <c r="F96" s="234" t="s">
        <v>519</v>
      </c>
      <c r="G96" s="234" t="s">
        <v>534</v>
      </c>
      <c r="H96" s="234" t="s">
        <v>535</v>
      </c>
      <c r="I96" s="234" t="s">
        <v>216</v>
      </c>
    </row>
    <row r="97" spans="1:40" s="5" customFormat="1" ht="34" customHeight="1">
      <c r="B97" s="234">
        <v>5</v>
      </c>
      <c r="C97" s="234" t="s">
        <v>219</v>
      </c>
      <c r="D97" s="234">
        <v>2016</v>
      </c>
      <c r="E97" s="234" t="s">
        <v>411</v>
      </c>
      <c r="F97" s="234" t="s">
        <v>412</v>
      </c>
      <c r="G97" s="234" t="s">
        <v>258</v>
      </c>
      <c r="H97" s="234" t="s">
        <v>426</v>
      </c>
      <c r="I97" s="234" t="s">
        <v>216</v>
      </c>
    </row>
    <row r="98" spans="1:40" customFormat="1" ht="24">
      <c r="A98" s="126"/>
      <c r="B98" s="271" t="s">
        <v>428</v>
      </c>
      <c r="C98" s="271" t="s">
        <v>219</v>
      </c>
      <c r="D98" s="271">
        <v>2016</v>
      </c>
      <c r="E98" s="271" t="s">
        <v>429</v>
      </c>
      <c r="F98" s="271" t="s">
        <v>430</v>
      </c>
      <c r="G98" s="271" t="s">
        <v>226</v>
      </c>
      <c r="H98" s="271" t="s">
        <v>431</v>
      </c>
      <c r="I98" s="271" t="s">
        <v>216</v>
      </c>
    </row>
    <row r="99" spans="1:40" s="233" customFormat="1" ht="52.5" customHeight="1">
      <c r="B99" s="234" t="s">
        <v>432</v>
      </c>
      <c r="C99" s="234" t="s">
        <v>219</v>
      </c>
      <c r="D99" s="234">
        <v>2016</v>
      </c>
      <c r="E99" s="234" t="s">
        <v>433</v>
      </c>
      <c r="F99" s="234" t="s">
        <v>365</v>
      </c>
      <c r="G99" s="234" t="s">
        <v>365</v>
      </c>
      <c r="H99" s="234" t="s">
        <v>530</v>
      </c>
      <c r="I99" s="234" t="s">
        <v>216</v>
      </c>
    </row>
    <row r="100" spans="1:40" s="233" customFormat="1" ht="52.5" customHeight="1">
      <c r="B100" s="234">
        <v>30</v>
      </c>
      <c r="C100" s="234" t="s">
        <v>219</v>
      </c>
      <c r="D100" s="234">
        <v>2016</v>
      </c>
      <c r="E100" s="234" t="s">
        <v>435</v>
      </c>
      <c r="F100" s="234" t="s">
        <v>408</v>
      </c>
      <c r="G100" s="234" t="s">
        <v>436</v>
      </c>
      <c r="H100" s="234" t="s">
        <v>425</v>
      </c>
      <c r="I100" s="234" t="s">
        <v>216</v>
      </c>
    </row>
    <row r="101" spans="1:40" s="233" customFormat="1" ht="52.5" customHeight="1">
      <c r="B101" s="234" t="s">
        <v>437</v>
      </c>
      <c r="C101" s="234" t="s">
        <v>438</v>
      </c>
      <c r="D101" s="234">
        <v>2016</v>
      </c>
      <c r="E101" s="234" t="s">
        <v>231</v>
      </c>
      <c r="F101" s="234" t="s">
        <v>105</v>
      </c>
      <c r="G101" s="234" t="s">
        <v>232</v>
      </c>
      <c r="H101" s="234" t="s">
        <v>439</v>
      </c>
      <c r="I101" s="234" t="s">
        <v>216</v>
      </c>
    </row>
    <row r="102" spans="1:40" s="233" customFormat="1" ht="52.5" customHeight="1">
      <c r="B102" s="234" t="s">
        <v>440</v>
      </c>
      <c r="C102" s="234" t="s">
        <v>438</v>
      </c>
      <c r="D102" s="234">
        <v>2016</v>
      </c>
      <c r="E102" s="234" t="s">
        <v>441</v>
      </c>
      <c r="F102" s="234" t="s">
        <v>442</v>
      </c>
      <c r="G102" s="234" t="s">
        <v>365</v>
      </c>
      <c r="H102" s="234" t="s">
        <v>530</v>
      </c>
      <c r="I102" s="234" t="s">
        <v>216</v>
      </c>
    </row>
    <row r="103" spans="1:40" s="233" customFormat="1" ht="52.5" customHeight="1">
      <c r="B103" s="234" t="s">
        <v>443</v>
      </c>
      <c r="C103" s="234" t="s">
        <v>438</v>
      </c>
      <c r="D103" s="234">
        <v>2016</v>
      </c>
      <c r="E103" s="234" t="s">
        <v>107</v>
      </c>
      <c r="F103" s="234" t="s">
        <v>444</v>
      </c>
      <c r="G103" s="234" t="s">
        <v>445</v>
      </c>
      <c r="H103" s="234" t="s">
        <v>446</v>
      </c>
      <c r="I103" s="234" t="s">
        <v>216</v>
      </c>
    </row>
    <row r="104" spans="1:40" s="233" customFormat="1" ht="52.5" customHeight="1">
      <c r="B104" s="234" t="s">
        <v>418</v>
      </c>
      <c r="C104" s="234" t="s">
        <v>438</v>
      </c>
      <c r="D104" s="234">
        <v>2016</v>
      </c>
      <c r="E104" s="234" t="s">
        <v>410</v>
      </c>
      <c r="F104" s="234" t="s">
        <v>427</v>
      </c>
      <c r="G104" s="234" t="s">
        <v>447</v>
      </c>
      <c r="H104" s="234" t="s">
        <v>448</v>
      </c>
      <c r="I104" s="234" t="s">
        <v>216</v>
      </c>
    </row>
    <row r="105" spans="1:40" s="233" customFormat="1" ht="52.5" customHeight="1">
      <c r="B105" s="234" t="s">
        <v>449</v>
      </c>
      <c r="C105" s="234" t="s">
        <v>438</v>
      </c>
      <c r="D105" s="234">
        <v>2016</v>
      </c>
      <c r="E105" s="234" t="s">
        <v>613</v>
      </c>
      <c r="F105" s="234" t="s">
        <v>35</v>
      </c>
      <c r="G105" s="234" t="s">
        <v>450</v>
      </c>
      <c r="H105" s="234" t="s">
        <v>451</v>
      </c>
      <c r="I105" s="234" t="s">
        <v>216</v>
      </c>
    </row>
    <row r="106" spans="1:40" s="233" customFormat="1" ht="52.5" customHeight="1">
      <c r="B106" s="234" t="s">
        <v>452</v>
      </c>
      <c r="C106" s="234" t="s">
        <v>438</v>
      </c>
      <c r="D106" s="234">
        <v>2016</v>
      </c>
      <c r="E106" s="234" t="s">
        <v>453</v>
      </c>
      <c r="F106" s="234" t="s">
        <v>434</v>
      </c>
      <c r="G106" s="234" t="s">
        <v>454</v>
      </c>
      <c r="H106" s="234" t="s">
        <v>455</v>
      </c>
      <c r="I106" s="234" t="s">
        <v>216</v>
      </c>
    </row>
    <row r="107" spans="1:40" s="233" customFormat="1" ht="52.5" customHeight="1">
      <c r="B107" s="234" t="s">
        <v>456</v>
      </c>
      <c r="C107" s="234" t="s">
        <v>438</v>
      </c>
      <c r="D107" s="234">
        <v>2016</v>
      </c>
      <c r="E107" s="234" t="s">
        <v>107</v>
      </c>
      <c r="F107" s="234" t="s">
        <v>457</v>
      </c>
      <c r="G107" s="234" t="s">
        <v>402</v>
      </c>
      <c r="H107" s="234" t="s">
        <v>458</v>
      </c>
      <c r="I107" s="234" t="s">
        <v>216</v>
      </c>
    </row>
    <row r="108" spans="1:40" s="233" customFormat="1" ht="52.5" customHeight="1">
      <c r="B108" s="234" t="s">
        <v>459</v>
      </c>
      <c r="C108" s="234" t="s">
        <v>237</v>
      </c>
      <c r="D108" s="234">
        <v>2016</v>
      </c>
      <c r="E108" s="234" t="s">
        <v>390</v>
      </c>
      <c r="F108" s="234" t="s">
        <v>460</v>
      </c>
      <c r="G108" s="234" t="s">
        <v>401</v>
      </c>
      <c r="H108" s="234" t="s">
        <v>461</v>
      </c>
      <c r="I108" s="234" t="s">
        <v>216</v>
      </c>
      <c r="J108" s="315"/>
    </row>
    <row r="109" spans="1:40" s="233" customFormat="1" ht="52.5" customHeight="1">
      <c r="B109" s="234" t="s">
        <v>462</v>
      </c>
      <c r="C109" s="234" t="s">
        <v>237</v>
      </c>
      <c r="D109" s="234">
        <v>2016</v>
      </c>
      <c r="E109" s="234" t="s">
        <v>463</v>
      </c>
      <c r="F109" s="234" t="s">
        <v>337</v>
      </c>
      <c r="G109" s="234" t="s">
        <v>464</v>
      </c>
      <c r="H109" s="234" t="s">
        <v>339</v>
      </c>
      <c r="I109" s="234" t="s">
        <v>216</v>
      </c>
      <c r="J109" s="315"/>
    </row>
    <row r="110" spans="1:40" s="233" customFormat="1" ht="52.5" customHeight="1">
      <c r="B110" s="234" t="s">
        <v>465</v>
      </c>
      <c r="C110" s="234" t="s">
        <v>237</v>
      </c>
      <c r="D110" s="234">
        <v>2016</v>
      </c>
      <c r="E110" s="234" t="s">
        <v>466</v>
      </c>
      <c r="F110" s="234" t="s">
        <v>240</v>
      </c>
      <c r="G110" s="234" t="s">
        <v>39</v>
      </c>
      <c r="H110" s="234" t="s">
        <v>242</v>
      </c>
      <c r="I110" s="234" t="s">
        <v>216</v>
      </c>
      <c r="J110" s="315"/>
    </row>
    <row r="111" spans="1:40" s="233" customFormat="1" ht="52.5" customHeight="1">
      <c r="B111" s="234" t="s">
        <v>467</v>
      </c>
      <c r="C111" s="234" t="s">
        <v>237</v>
      </c>
      <c r="D111" s="234">
        <v>2016</v>
      </c>
      <c r="E111" s="234" t="s">
        <v>453</v>
      </c>
      <c r="F111" s="234" t="s">
        <v>468</v>
      </c>
      <c r="G111" s="234" t="s">
        <v>263</v>
      </c>
      <c r="H111" s="234" t="s">
        <v>469</v>
      </c>
      <c r="I111" s="234" t="s">
        <v>216</v>
      </c>
      <c r="J111" s="315"/>
    </row>
    <row r="112" spans="1:40" s="233" customFormat="1" ht="52.5" customHeight="1">
      <c r="B112" s="234" t="s">
        <v>536</v>
      </c>
      <c r="C112" s="234" t="s">
        <v>243</v>
      </c>
      <c r="D112" s="234">
        <v>2016</v>
      </c>
      <c r="E112" s="234" t="s">
        <v>429</v>
      </c>
      <c r="F112" s="234" t="s">
        <v>408</v>
      </c>
      <c r="G112" s="234" t="s">
        <v>409</v>
      </c>
      <c r="H112" s="234" t="s">
        <v>425</v>
      </c>
      <c r="I112" s="234" t="s">
        <v>216</v>
      </c>
      <c r="J112" s="274"/>
      <c r="K112" s="274"/>
      <c r="L112" s="274"/>
      <c r="M112" s="274"/>
      <c r="N112" s="274"/>
      <c r="O112" s="274"/>
      <c r="P112" s="274"/>
      <c r="Q112" s="274"/>
      <c r="R112" s="274"/>
      <c r="S112" s="274"/>
      <c r="T112" s="274"/>
      <c r="U112" s="274"/>
      <c r="V112" s="274"/>
      <c r="W112" s="274"/>
      <c r="X112" s="274"/>
      <c r="Y112" s="274"/>
      <c r="Z112" s="274"/>
      <c r="AA112" s="274"/>
      <c r="AB112" s="274"/>
      <c r="AC112" s="274"/>
      <c r="AD112" s="274"/>
      <c r="AE112" s="274"/>
      <c r="AF112" s="274"/>
      <c r="AG112" s="274"/>
      <c r="AH112" s="274"/>
      <c r="AI112" s="274"/>
      <c r="AJ112" s="274"/>
      <c r="AK112" s="274"/>
      <c r="AL112" s="274"/>
      <c r="AM112" s="274"/>
      <c r="AN112" s="274"/>
    </row>
    <row r="113" spans="1:40" s="233" customFormat="1" ht="52.5" customHeight="1">
      <c r="B113" s="261">
        <v>11</v>
      </c>
      <c r="C113" s="261" t="s">
        <v>243</v>
      </c>
      <c r="D113" s="261">
        <v>2016</v>
      </c>
      <c r="E113" s="261" t="s">
        <v>478</v>
      </c>
      <c r="F113" s="261" t="s">
        <v>416</v>
      </c>
      <c r="G113" s="261" t="s">
        <v>477</v>
      </c>
      <c r="H113" s="261" t="s">
        <v>478</v>
      </c>
      <c r="I113" s="261" t="s">
        <v>216</v>
      </c>
      <c r="J113" s="275"/>
      <c r="K113" s="275"/>
      <c r="L113" s="275"/>
      <c r="M113" s="275"/>
      <c r="N113" s="275"/>
      <c r="O113" s="275"/>
      <c r="P113" s="275"/>
      <c r="Q113" s="275"/>
      <c r="R113" s="275"/>
      <c r="S113" s="275"/>
      <c r="T113" s="275"/>
      <c r="U113" s="275"/>
      <c r="V113" s="275"/>
      <c r="W113" s="275"/>
      <c r="X113" s="275"/>
      <c r="Y113" s="275"/>
      <c r="Z113" s="275"/>
      <c r="AA113" s="275"/>
      <c r="AB113" s="275"/>
      <c r="AC113" s="275"/>
      <c r="AD113" s="275"/>
      <c r="AE113" s="275"/>
      <c r="AF113" s="275"/>
      <c r="AG113" s="275"/>
      <c r="AH113" s="275"/>
      <c r="AI113" s="275"/>
      <c r="AJ113" s="275"/>
      <c r="AK113" s="275"/>
      <c r="AL113" s="275"/>
      <c r="AM113" s="275"/>
      <c r="AN113" s="275"/>
    </row>
    <row r="114" spans="1:40" s="233" customFormat="1" ht="52.5" customHeight="1">
      <c r="B114" s="234" t="s">
        <v>470</v>
      </c>
      <c r="C114" s="234" t="s">
        <v>243</v>
      </c>
      <c r="D114" s="234">
        <v>2016</v>
      </c>
      <c r="E114" s="234" t="s">
        <v>471</v>
      </c>
      <c r="F114" s="234" t="s">
        <v>34</v>
      </c>
      <c r="G114" s="234" t="s">
        <v>472</v>
      </c>
      <c r="H114" s="234" t="s">
        <v>473</v>
      </c>
      <c r="I114" s="234" t="s">
        <v>216</v>
      </c>
      <c r="J114" s="315"/>
    </row>
    <row r="115" spans="1:40" s="233" customFormat="1" ht="52.5" customHeight="1">
      <c r="B115" s="234" t="s">
        <v>474</v>
      </c>
      <c r="C115" s="234" t="s">
        <v>243</v>
      </c>
      <c r="D115" s="234">
        <v>2016</v>
      </c>
      <c r="E115" s="234" t="s">
        <v>391</v>
      </c>
      <c r="F115" s="234" t="s">
        <v>240</v>
      </c>
      <c r="G115" s="234" t="s">
        <v>475</v>
      </c>
      <c r="H115" s="234" t="s">
        <v>242</v>
      </c>
      <c r="I115" s="234" t="s">
        <v>216</v>
      </c>
      <c r="J115" s="315"/>
    </row>
    <row r="116" spans="1:40" s="233" customFormat="1" ht="52.5" customHeight="1">
      <c r="B116" s="234" t="s">
        <v>476</v>
      </c>
      <c r="C116" s="234" t="s">
        <v>243</v>
      </c>
      <c r="D116" s="234">
        <v>2016</v>
      </c>
      <c r="E116" s="234" t="s">
        <v>107</v>
      </c>
      <c r="F116" s="234" t="s">
        <v>434</v>
      </c>
      <c r="G116" s="234" t="s">
        <v>454</v>
      </c>
      <c r="H116" s="234" t="s">
        <v>455</v>
      </c>
      <c r="I116" s="234" t="s">
        <v>216</v>
      </c>
      <c r="J116" s="315"/>
    </row>
    <row r="117" spans="1:40" s="233" customFormat="1" ht="52.5" customHeight="1">
      <c r="B117" s="234" t="s">
        <v>437</v>
      </c>
      <c r="C117" s="234" t="s">
        <v>385</v>
      </c>
      <c r="D117" s="234">
        <v>2016</v>
      </c>
      <c r="E117" s="234" t="s">
        <v>386</v>
      </c>
      <c r="F117" s="234" t="s">
        <v>614</v>
      </c>
      <c r="G117" s="234" t="s">
        <v>592</v>
      </c>
      <c r="H117" s="234" t="s">
        <v>384</v>
      </c>
      <c r="I117" s="234" t="s">
        <v>216</v>
      </c>
      <c r="J117" s="315"/>
    </row>
    <row r="118" spans="1:40" s="233" customFormat="1" ht="52.5" customHeight="1">
      <c r="B118" s="234">
        <v>9</v>
      </c>
      <c r="C118" s="234" t="s">
        <v>385</v>
      </c>
      <c r="D118" s="234">
        <v>2016</v>
      </c>
      <c r="E118" s="234" t="s">
        <v>497</v>
      </c>
      <c r="F118" s="234" t="s">
        <v>444</v>
      </c>
      <c r="G118" s="234" t="s">
        <v>498</v>
      </c>
      <c r="H118" s="234" t="s">
        <v>499</v>
      </c>
      <c r="I118" s="234" t="s">
        <v>216</v>
      </c>
      <c r="J118" s="315"/>
    </row>
    <row r="119" spans="1:40" s="233" customFormat="1" ht="52.5" customHeight="1">
      <c r="B119" s="234" t="s">
        <v>440</v>
      </c>
      <c r="C119" s="234" t="s">
        <v>385</v>
      </c>
      <c r="D119" s="234">
        <v>2016</v>
      </c>
      <c r="E119" s="234" t="s">
        <v>463</v>
      </c>
      <c r="F119" s="234" t="s">
        <v>422</v>
      </c>
      <c r="G119" s="234" t="s">
        <v>246</v>
      </c>
      <c r="H119" s="234" t="s">
        <v>500</v>
      </c>
      <c r="I119" s="234" t="s">
        <v>216</v>
      </c>
      <c r="J119" s="315"/>
    </row>
    <row r="120" spans="1:40" s="233" customFormat="1" ht="52.5" customHeight="1">
      <c r="B120" s="234" t="s">
        <v>501</v>
      </c>
      <c r="C120" s="234" t="s">
        <v>385</v>
      </c>
      <c r="D120" s="234">
        <v>2016</v>
      </c>
      <c r="E120" s="234" t="s">
        <v>390</v>
      </c>
      <c r="F120" s="234" t="s">
        <v>502</v>
      </c>
      <c r="G120" s="234" t="s">
        <v>261</v>
      </c>
      <c r="H120" s="234" t="s">
        <v>419</v>
      </c>
      <c r="I120" s="234" t="s">
        <v>216</v>
      </c>
      <c r="J120" s="315"/>
    </row>
    <row r="121" spans="1:40" s="233" customFormat="1" ht="52.5" customHeight="1">
      <c r="B121" s="234" t="s">
        <v>418</v>
      </c>
      <c r="C121" s="234" t="s">
        <v>385</v>
      </c>
      <c r="D121" s="234">
        <v>2016</v>
      </c>
      <c r="E121" s="234" t="s">
        <v>390</v>
      </c>
      <c r="F121" s="234" t="s">
        <v>427</v>
      </c>
      <c r="G121" s="234" t="s">
        <v>338</v>
      </c>
      <c r="H121" s="234" t="s">
        <v>339</v>
      </c>
      <c r="I121" s="234" t="s">
        <v>216</v>
      </c>
      <c r="J121" s="315"/>
    </row>
    <row r="122" spans="1:40" ht="36">
      <c r="B122" s="129" t="s">
        <v>503</v>
      </c>
      <c r="C122" s="129" t="s">
        <v>385</v>
      </c>
      <c r="D122" s="129">
        <v>2016</v>
      </c>
      <c r="E122" s="129" t="s">
        <v>390</v>
      </c>
      <c r="F122" s="129" t="s">
        <v>220</v>
      </c>
      <c r="G122" s="129" t="s">
        <v>221</v>
      </c>
      <c r="H122" s="129" t="s">
        <v>222</v>
      </c>
      <c r="I122" s="129" t="s">
        <v>216</v>
      </c>
      <c r="J122" s="31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row>
    <row r="123" spans="1:40" s="274" customFormat="1" ht="52.5" customHeight="1">
      <c r="A123" s="233"/>
      <c r="B123" s="234" t="s">
        <v>358</v>
      </c>
      <c r="C123" s="234" t="s">
        <v>385</v>
      </c>
      <c r="D123" s="234">
        <v>2016</v>
      </c>
      <c r="E123" s="234" t="s">
        <v>433</v>
      </c>
      <c r="F123" s="234" t="s">
        <v>228</v>
      </c>
      <c r="G123" s="234" t="s">
        <v>260</v>
      </c>
      <c r="H123" s="234" t="s">
        <v>398</v>
      </c>
      <c r="I123" s="234" t="s">
        <v>216</v>
      </c>
    </row>
    <row r="124" spans="1:40" customFormat="1" ht="24">
      <c r="A124" s="126"/>
      <c r="B124" s="234" t="s">
        <v>504</v>
      </c>
      <c r="C124" s="234" t="s">
        <v>385</v>
      </c>
      <c r="D124" s="234">
        <v>2016</v>
      </c>
      <c r="E124" s="234" t="s">
        <v>424</v>
      </c>
      <c r="F124" s="234" t="s">
        <v>505</v>
      </c>
      <c r="G124" s="234" t="s">
        <v>253</v>
      </c>
      <c r="H124" s="234" t="s">
        <v>506</v>
      </c>
      <c r="I124" s="234" t="s">
        <v>216</v>
      </c>
    </row>
    <row r="125" spans="1:40" customFormat="1" ht="29" customHeight="1">
      <c r="A125" s="126"/>
      <c r="B125" s="234" t="s">
        <v>358</v>
      </c>
      <c r="C125" s="234" t="s">
        <v>385</v>
      </c>
      <c r="D125" s="234">
        <v>2016</v>
      </c>
      <c r="E125" s="234" t="s">
        <v>106</v>
      </c>
      <c r="F125" s="271" t="s">
        <v>620</v>
      </c>
      <c r="G125" s="271" t="s">
        <v>525</v>
      </c>
      <c r="H125" s="271" t="s">
        <v>518</v>
      </c>
      <c r="I125" s="234" t="s">
        <v>216</v>
      </c>
    </row>
    <row r="126" spans="1:40" customFormat="1" ht="24">
      <c r="A126" s="126"/>
      <c r="B126" s="234" t="s">
        <v>507</v>
      </c>
      <c r="C126" s="234" t="s">
        <v>385</v>
      </c>
      <c r="D126" s="234">
        <v>2016</v>
      </c>
      <c r="E126" s="234" t="s">
        <v>386</v>
      </c>
      <c r="F126" s="234" t="s">
        <v>240</v>
      </c>
      <c r="G126" s="234" t="s">
        <v>39</v>
      </c>
      <c r="H126" s="234" t="s">
        <v>242</v>
      </c>
      <c r="I126" s="234" t="s">
        <v>216</v>
      </c>
    </row>
    <row r="127" spans="1:40" customFormat="1" ht="24">
      <c r="A127" s="126"/>
      <c r="B127" s="234" t="s">
        <v>467</v>
      </c>
      <c r="C127" s="234" t="s">
        <v>347</v>
      </c>
      <c r="D127" s="234">
        <v>2016</v>
      </c>
      <c r="E127" s="234" t="s">
        <v>391</v>
      </c>
      <c r="F127" s="234" t="s">
        <v>228</v>
      </c>
      <c r="G127" s="234" t="s">
        <v>260</v>
      </c>
      <c r="H127" s="234" t="s">
        <v>398</v>
      </c>
      <c r="I127" s="234" t="s">
        <v>216</v>
      </c>
    </row>
    <row r="128" spans="1:40" customFormat="1" ht="24">
      <c r="A128" s="126"/>
      <c r="B128" s="234">
        <v>10</v>
      </c>
      <c r="C128" s="234" t="s">
        <v>350</v>
      </c>
      <c r="D128" s="234">
        <v>2016</v>
      </c>
      <c r="E128" s="234" t="s">
        <v>424</v>
      </c>
      <c r="F128" s="234" t="s">
        <v>412</v>
      </c>
      <c r="G128" s="234" t="s">
        <v>481</v>
      </c>
      <c r="H128" s="234" t="s">
        <v>508</v>
      </c>
      <c r="I128" s="234" t="s">
        <v>216</v>
      </c>
    </row>
    <row r="129" spans="1:12" customFormat="1" ht="36">
      <c r="A129" s="126"/>
      <c r="B129" s="234" t="s">
        <v>509</v>
      </c>
      <c r="C129" s="234" t="s">
        <v>350</v>
      </c>
      <c r="D129" s="234">
        <v>2016</v>
      </c>
      <c r="E129" s="234" t="s">
        <v>231</v>
      </c>
      <c r="F129" s="234" t="s">
        <v>240</v>
      </c>
      <c r="G129" s="234" t="s">
        <v>475</v>
      </c>
      <c r="H129" s="234" t="s">
        <v>242</v>
      </c>
      <c r="I129" s="234" t="s">
        <v>216</v>
      </c>
    </row>
    <row r="130" spans="1:12" customFormat="1" ht="24">
      <c r="A130" s="126"/>
      <c r="B130" s="261" t="s">
        <v>510</v>
      </c>
      <c r="C130" s="261" t="s">
        <v>350</v>
      </c>
      <c r="D130" s="261">
        <v>2016</v>
      </c>
      <c r="E130" s="261" t="s">
        <v>106</v>
      </c>
      <c r="F130" s="261" t="s">
        <v>511</v>
      </c>
      <c r="G130" s="261" t="s">
        <v>354</v>
      </c>
      <c r="H130" s="261" t="s">
        <v>355</v>
      </c>
      <c r="I130" s="317" t="s">
        <v>216</v>
      </c>
    </row>
    <row r="131" spans="1:12" customFormat="1" ht="24">
      <c r="A131" s="126"/>
      <c r="B131" s="261" t="s">
        <v>512</v>
      </c>
      <c r="C131" s="261" t="s">
        <v>350</v>
      </c>
      <c r="D131" s="261">
        <v>2016</v>
      </c>
      <c r="E131" s="261" t="s">
        <v>429</v>
      </c>
      <c r="F131" s="261" t="s">
        <v>513</v>
      </c>
      <c r="G131" s="261" t="s">
        <v>226</v>
      </c>
      <c r="H131" s="261" t="s">
        <v>431</v>
      </c>
      <c r="I131" s="317" t="s">
        <v>216</v>
      </c>
    </row>
    <row r="132" spans="1:12" customFormat="1" ht="24">
      <c r="A132" s="126"/>
      <c r="B132" s="234" t="s">
        <v>514</v>
      </c>
      <c r="C132" s="234" t="s">
        <v>356</v>
      </c>
      <c r="D132" s="234">
        <v>2016</v>
      </c>
      <c r="E132" s="234" t="s">
        <v>515</v>
      </c>
      <c r="F132" s="234" t="s">
        <v>422</v>
      </c>
      <c r="G132" s="234" t="s">
        <v>516</v>
      </c>
      <c r="H132" s="234" t="s">
        <v>478</v>
      </c>
      <c r="I132" s="234" t="s">
        <v>216</v>
      </c>
    </row>
    <row r="133" spans="1:12" customFormat="1" ht="36">
      <c r="A133" s="126"/>
      <c r="B133" s="234" t="s">
        <v>517</v>
      </c>
      <c r="C133" s="234" t="s">
        <v>356</v>
      </c>
      <c r="D133" s="234">
        <v>2016</v>
      </c>
      <c r="E133" s="234" t="s">
        <v>518</v>
      </c>
      <c r="F133" s="234" t="s">
        <v>519</v>
      </c>
      <c r="G133" s="234" t="s">
        <v>520</v>
      </c>
      <c r="H133" s="234" t="s">
        <v>361</v>
      </c>
      <c r="I133" s="234" t="s">
        <v>216</v>
      </c>
    </row>
    <row r="134" spans="1:12" customFormat="1" ht="14">
      <c r="A134" s="126"/>
      <c r="B134" s="234" t="s">
        <v>517</v>
      </c>
      <c r="C134" s="234" t="s">
        <v>356</v>
      </c>
      <c r="D134" s="234">
        <v>2016</v>
      </c>
      <c r="E134" s="234" t="s">
        <v>429</v>
      </c>
      <c r="F134" s="234" t="s">
        <v>460</v>
      </c>
      <c r="G134" s="234" t="s">
        <v>521</v>
      </c>
      <c r="H134" s="234" t="s">
        <v>461</v>
      </c>
      <c r="I134" s="234" t="s">
        <v>216</v>
      </c>
    </row>
    <row r="135" spans="1:12" s="273" customFormat="1" ht="24">
      <c r="A135" s="233"/>
      <c r="B135" s="318" t="s">
        <v>452</v>
      </c>
      <c r="C135" s="234" t="s">
        <v>356</v>
      </c>
      <c r="D135" s="234">
        <v>2016</v>
      </c>
      <c r="E135" s="234" t="s">
        <v>463</v>
      </c>
      <c r="F135" s="234" t="s">
        <v>427</v>
      </c>
      <c r="G135" s="234" t="s">
        <v>338</v>
      </c>
      <c r="H135" s="234" t="s">
        <v>339</v>
      </c>
      <c r="I135" s="234" t="s">
        <v>216</v>
      </c>
    </row>
    <row r="136" spans="1:12" customFormat="1" ht="24">
      <c r="A136" s="126"/>
      <c r="B136" s="319">
        <v>5</v>
      </c>
      <c r="C136" s="234" t="s">
        <v>363</v>
      </c>
      <c r="D136" s="234">
        <v>2016</v>
      </c>
      <c r="E136" s="234" t="s">
        <v>429</v>
      </c>
      <c r="F136" s="234" t="s">
        <v>412</v>
      </c>
      <c r="G136" s="234" t="s">
        <v>481</v>
      </c>
      <c r="H136" s="234" t="s">
        <v>508</v>
      </c>
      <c r="I136" s="234" t="s">
        <v>216</v>
      </c>
    </row>
    <row r="137" spans="1:12" customFormat="1" ht="24">
      <c r="A137" s="126"/>
      <c r="B137" s="319">
        <v>5</v>
      </c>
      <c r="C137" s="234" t="s">
        <v>363</v>
      </c>
      <c r="D137" s="234">
        <v>2016</v>
      </c>
      <c r="E137" s="234" t="s">
        <v>522</v>
      </c>
      <c r="F137" s="234" t="s">
        <v>35</v>
      </c>
      <c r="G137" s="234" t="s">
        <v>472</v>
      </c>
      <c r="H137" s="234" t="s">
        <v>107</v>
      </c>
      <c r="I137" s="234" t="s">
        <v>216</v>
      </c>
    </row>
    <row r="138" spans="1:12" customFormat="1" ht="24">
      <c r="A138" s="126"/>
      <c r="B138" s="319" t="s">
        <v>528</v>
      </c>
      <c r="C138" s="234" t="s">
        <v>363</v>
      </c>
      <c r="D138" s="234">
        <v>2016</v>
      </c>
      <c r="E138" s="234" t="s">
        <v>364</v>
      </c>
      <c r="F138" s="234" t="s">
        <v>529</v>
      </c>
      <c r="G138" s="234" t="s">
        <v>365</v>
      </c>
      <c r="H138" s="234" t="s">
        <v>530</v>
      </c>
      <c r="I138" s="234" t="s">
        <v>216</v>
      </c>
    </row>
    <row r="139" spans="1:12" customFormat="1" ht="14">
      <c r="A139" s="126"/>
      <c r="B139" s="319" t="s">
        <v>528</v>
      </c>
      <c r="C139" s="234" t="s">
        <v>363</v>
      </c>
      <c r="D139" s="234">
        <v>2016</v>
      </c>
      <c r="E139" s="234" t="s">
        <v>463</v>
      </c>
      <c r="F139" s="234" t="s">
        <v>537</v>
      </c>
      <c r="G139" s="234" t="s">
        <v>414</v>
      </c>
      <c r="H139" s="234" t="s">
        <v>538</v>
      </c>
      <c r="I139" s="234" t="s">
        <v>216</v>
      </c>
    </row>
    <row r="140" spans="1:12" s="273" customFormat="1" ht="22" customHeight="1">
      <c r="A140" s="320"/>
      <c r="B140" s="318" t="s">
        <v>616</v>
      </c>
      <c r="C140" s="234" t="s">
        <v>363</v>
      </c>
      <c r="D140" s="234">
        <v>2016</v>
      </c>
      <c r="E140" s="234" t="s">
        <v>611</v>
      </c>
      <c r="F140" s="234" t="s">
        <v>105</v>
      </c>
      <c r="G140" s="234" t="s">
        <v>592</v>
      </c>
      <c r="H140" s="234" t="s">
        <v>384</v>
      </c>
      <c r="I140" s="234" t="s">
        <v>216</v>
      </c>
      <c r="J140" s="307"/>
      <c r="K140" s="272"/>
      <c r="L140" s="272"/>
    </row>
    <row r="141" spans="1:12" ht="24">
      <c r="B141" s="318" t="s">
        <v>615</v>
      </c>
      <c r="C141" s="234" t="s">
        <v>483</v>
      </c>
      <c r="D141" s="234">
        <v>2016</v>
      </c>
      <c r="E141" s="234" t="s">
        <v>484</v>
      </c>
      <c r="F141" s="234" t="s">
        <v>36</v>
      </c>
      <c r="G141" s="234" t="s">
        <v>253</v>
      </c>
      <c r="H141" s="234" t="s">
        <v>506</v>
      </c>
      <c r="I141" s="234" t="s">
        <v>216</v>
      </c>
    </row>
    <row r="142" spans="1:12" customFormat="1" ht="24">
      <c r="A142" s="126"/>
      <c r="B142" s="5" t="s">
        <v>509</v>
      </c>
      <c r="C142" s="271" t="s">
        <v>483</v>
      </c>
      <c r="D142" s="271">
        <v>2016</v>
      </c>
      <c r="E142" s="271" t="s">
        <v>518</v>
      </c>
      <c r="F142" s="271" t="s">
        <v>620</v>
      </c>
      <c r="G142" s="328" t="s">
        <v>525</v>
      </c>
      <c r="H142" s="329" t="s">
        <v>518</v>
      </c>
      <c r="I142" s="271" t="s">
        <v>216</v>
      </c>
      <c r="J142" s="272"/>
      <c r="K142" s="233"/>
    </row>
    <row r="143" spans="1:12" customFormat="1" ht="24">
      <c r="A143" s="126"/>
      <c r="B143" s="319" t="s">
        <v>509</v>
      </c>
      <c r="C143" s="234" t="s">
        <v>483</v>
      </c>
      <c r="D143" s="234">
        <v>2016</v>
      </c>
      <c r="E143" s="234" t="s">
        <v>451</v>
      </c>
      <c r="F143" s="234" t="s">
        <v>35</v>
      </c>
      <c r="G143" s="234" t="s">
        <v>254</v>
      </c>
      <c r="H143" s="234" t="s">
        <v>451</v>
      </c>
      <c r="I143" s="234" t="s">
        <v>216</v>
      </c>
    </row>
    <row r="144" spans="1:12" customFormat="1" ht="24">
      <c r="A144" s="126"/>
      <c r="B144" s="319" t="s">
        <v>509</v>
      </c>
      <c r="C144" s="234" t="s">
        <v>483</v>
      </c>
      <c r="D144" s="234">
        <v>2016</v>
      </c>
      <c r="E144" s="234" t="s">
        <v>463</v>
      </c>
      <c r="F144" s="234" t="s">
        <v>422</v>
      </c>
      <c r="G144" s="234" t="s">
        <v>246</v>
      </c>
      <c r="H144" s="234" t="s">
        <v>539</v>
      </c>
      <c r="I144" s="234" t="s">
        <v>216</v>
      </c>
    </row>
    <row r="145" spans="1:40" customFormat="1" ht="24">
      <c r="A145" s="126"/>
      <c r="B145" s="319" t="s">
        <v>510</v>
      </c>
      <c r="C145" s="234" t="s">
        <v>483</v>
      </c>
      <c r="D145" s="234">
        <v>2016</v>
      </c>
      <c r="E145" s="234" t="s">
        <v>410</v>
      </c>
      <c r="F145" s="234" t="s">
        <v>228</v>
      </c>
      <c r="G145" s="234" t="s">
        <v>260</v>
      </c>
      <c r="H145" s="234" t="s">
        <v>398</v>
      </c>
      <c r="I145" s="234" t="s">
        <v>216</v>
      </c>
    </row>
    <row r="146" spans="1:40" customFormat="1" ht="14">
      <c r="A146" s="126"/>
      <c r="B146" s="319"/>
      <c r="C146" s="234"/>
      <c r="D146" s="234"/>
      <c r="E146" s="234"/>
      <c r="F146" s="234"/>
      <c r="G146" s="234"/>
      <c r="H146" s="234"/>
      <c r="I146" s="234"/>
    </row>
    <row r="148" spans="1:40" ht="18">
      <c r="B148" s="609" t="s">
        <v>403</v>
      </c>
      <c r="C148" s="610"/>
      <c r="D148" s="610"/>
      <c r="E148" s="610"/>
      <c r="F148" s="610"/>
      <c r="G148" s="610"/>
      <c r="H148" s="610"/>
      <c r="I148" s="610"/>
    </row>
    <row r="149" spans="1:40" ht="48">
      <c r="B149" s="126" t="s">
        <v>207</v>
      </c>
      <c r="C149" s="126" t="s">
        <v>208</v>
      </c>
      <c r="D149" s="127" t="s">
        <v>209</v>
      </c>
      <c r="E149" s="127" t="s">
        <v>210</v>
      </c>
      <c r="F149" s="128" t="s">
        <v>211</v>
      </c>
      <c r="G149" s="128" t="s">
        <v>212</v>
      </c>
      <c r="H149" s="128" t="s">
        <v>213</v>
      </c>
      <c r="I149" s="135" t="s">
        <v>214</v>
      </c>
    </row>
    <row r="150" spans="1:40" ht="36">
      <c r="B150" s="129" t="s">
        <v>218</v>
      </c>
      <c r="C150" s="130" t="s">
        <v>219</v>
      </c>
      <c r="D150" s="129">
        <v>2015</v>
      </c>
      <c r="E150" s="129" t="s">
        <v>106</v>
      </c>
      <c r="F150" s="129" t="s">
        <v>220</v>
      </c>
      <c r="G150" s="129" t="s">
        <v>221</v>
      </c>
      <c r="H150" s="129" t="s">
        <v>222</v>
      </c>
      <c r="I150" s="241" t="s">
        <v>216</v>
      </c>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row>
    <row r="151" spans="1:40" s="133" customFormat="1" ht="36">
      <c r="B151" s="131" t="s">
        <v>223</v>
      </c>
      <c r="C151" s="132" t="s">
        <v>219</v>
      </c>
      <c r="D151" s="232">
        <v>2015</v>
      </c>
      <c r="E151" s="132" t="s">
        <v>224</v>
      </c>
      <c r="F151" s="132" t="s">
        <v>225</v>
      </c>
      <c r="G151" s="132" t="s">
        <v>226</v>
      </c>
      <c r="H151" s="132" t="s">
        <v>227</v>
      </c>
      <c r="I151" s="241" t="s">
        <v>216</v>
      </c>
    </row>
    <row r="152" spans="1:40" ht="24">
      <c r="B152" s="129" t="s">
        <v>230</v>
      </c>
      <c r="C152" s="129" t="s">
        <v>219</v>
      </c>
      <c r="D152" s="129">
        <v>2015</v>
      </c>
      <c r="E152" s="129" t="s">
        <v>231</v>
      </c>
      <c r="F152" s="129" t="s">
        <v>105</v>
      </c>
      <c r="G152" s="129" t="s">
        <v>232</v>
      </c>
      <c r="H152" s="129" t="s">
        <v>233</v>
      </c>
      <c r="I152" s="241" t="s">
        <v>216</v>
      </c>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row>
    <row r="153" spans="1:40" ht="24">
      <c r="B153" s="129" t="s">
        <v>238</v>
      </c>
      <c r="C153" s="129" t="s">
        <v>237</v>
      </c>
      <c r="D153" s="129">
        <v>2015</v>
      </c>
      <c r="E153" s="129" t="s">
        <v>239</v>
      </c>
      <c r="F153" s="129" t="s">
        <v>240</v>
      </c>
      <c r="G153" s="129" t="s">
        <v>241</v>
      </c>
      <c r="H153" s="129" t="s">
        <v>242</v>
      </c>
      <c r="I153" s="241" t="s">
        <v>216</v>
      </c>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row>
    <row r="154" spans="1:40" s="233" customFormat="1" ht="36">
      <c r="B154" s="234" t="s">
        <v>341</v>
      </c>
      <c r="C154" s="234" t="s">
        <v>243</v>
      </c>
      <c r="D154" s="234">
        <v>2015</v>
      </c>
      <c r="E154" s="234" t="s">
        <v>342</v>
      </c>
      <c r="F154" s="234" t="s">
        <v>343</v>
      </c>
      <c r="G154" s="234" t="s">
        <v>232</v>
      </c>
      <c r="H154" s="234" t="s">
        <v>233</v>
      </c>
      <c r="I154" s="241" t="s">
        <v>216</v>
      </c>
    </row>
    <row r="155" spans="1:40" ht="36">
      <c r="B155" s="134" t="s">
        <v>244</v>
      </c>
      <c r="C155" s="134" t="s">
        <v>243</v>
      </c>
      <c r="D155" s="134">
        <v>2015</v>
      </c>
      <c r="E155" s="134" t="s">
        <v>107</v>
      </c>
      <c r="F155" s="134" t="s">
        <v>234</v>
      </c>
      <c r="G155" s="134" t="s">
        <v>245</v>
      </c>
      <c r="H155" s="134" t="s">
        <v>236</v>
      </c>
      <c r="I155" s="241" t="s">
        <v>216</v>
      </c>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row>
    <row r="156" spans="1:40" ht="48">
      <c r="B156" s="129" t="s">
        <v>344</v>
      </c>
      <c r="C156" s="129" t="s">
        <v>243</v>
      </c>
      <c r="D156" s="129">
        <v>2015</v>
      </c>
      <c r="E156" s="129" t="s">
        <v>391</v>
      </c>
      <c r="F156" s="129" t="s">
        <v>240</v>
      </c>
      <c r="G156" s="129" t="s">
        <v>345</v>
      </c>
      <c r="H156" s="129" t="s">
        <v>346</v>
      </c>
      <c r="I156" s="241" t="s">
        <v>216</v>
      </c>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row>
    <row r="157" spans="1:40" ht="52.5" customHeight="1">
      <c r="B157" s="242" t="s">
        <v>392</v>
      </c>
      <c r="C157" s="129" t="s">
        <v>385</v>
      </c>
      <c r="D157" s="129">
        <v>2015</v>
      </c>
      <c r="E157" s="129" t="s">
        <v>386</v>
      </c>
      <c r="F157" s="129" t="s">
        <v>387</v>
      </c>
      <c r="G157" s="129" t="s">
        <v>388</v>
      </c>
      <c r="H157" s="129" t="s">
        <v>384</v>
      </c>
      <c r="I157" s="241" t="s">
        <v>216</v>
      </c>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row>
    <row r="158" spans="1:40" ht="24">
      <c r="B158" s="129" t="s">
        <v>392</v>
      </c>
      <c r="C158" s="129" t="s">
        <v>385</v>
      </c>
      <c r="D158" s="129">
        <v>2015</v>
      </c>
      <c r="E158" s="129" t="s">
        <v>106</v>
      </c>
      <c r="F158" s="129" t="s">
        <v>620</v>
      </c>
      <c r="G158" s="129" t="s">
        <v>525</v>
      </c>
      <c r="H158" s="129" t="s">
        <v>518</v>
      </c>
      <c r="I158" s="129" t="s">
        <v>216</v>
      </c>
      <c r="J158" s="327"/>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row>
    <row r="159" spans="1:40" s="235" customFormat="1" ht="52.5" customHeight="1">
      <c r="B159" s="134" t="s">
        <v>393</v>
      </c>
      <c r="C159" s="129" t="s">
        <v>385</v>
      </c>
      <c r="D159" s="134">
        <v>2015</v>
      </c>
      <c r="E159" s="134" t="s">
        <v>394</v>
      </c>
      <c r="F159" s="134" t="s">
        <v>228</v>
      </c>
      <c r="G159" s="134" t="s">
        <v>260</v>
      </c>
      <c r="H159" s="134" t="s">
        <v>395</v>
      </c>
      <c r="I159" s="241" t="s">
        <v>216</v>
      </c>
    </row>
    <row r="160" spans="1:40" ht="52.5" customHeight="1">
      <c r="B160" s="129" t="s">
        <v>348</v>
      </c>
      <c r="C160" s="129" t="s">
        <v>347</v>
      </c>
      <c r="D160" s="129">
        <v>2015</v>
      </c>
      <c r="E160" s="129" t="s">
        <v>349</v>
      </c>
      <c r="F160" s="129" t="s">
        <v>240</v>
      </c>
      <c r="G160" s="129" t="s">
        <v>345</v>
      </c>
      <c r="H160" s="129" t="s">
        <v>346</v>
      </c>
      <c r="I160" s="241" t="s">
        <v>216</v>
      </c>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row>
    <row r="161" spans="1:40" ht="52.5" customHeight="1">
      <c r="B161" s="129" t="s">
        <v>396</v>
      </c>
      <c r="C161" s="129" t="s">
        <v>347</v>
      </c>
      <c r="D161" s="129">
        <v>2015</v>
      </c>
      <c r="E161" s="129" t="s">
        <v>389</v>
      </c>
      <c r="F161" s="129" t="s">
        <v>228</v>
      </c>
      <c r="G161" s="129" t="s">
        <v>397</v>
      </c>
      <c r="H161" s="129" t="s">
        <v>398</v>
      </c>
      <c r="I161" s="241" t="s">
        <v>216</v>
      </c>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row>
    <row r="162" spans="1:40" s="235" customFormat="1" ht="48">
      <c r="B162" s="129" t="s">
        <v>351</v>
      </c>
      <c r="C162" s="129" t="s">
        <v>350</v>
      </c>
      <c r="D162" s="129">
        <v>2015</v>
      </c>
      <c r="E162" s="129" t="s">
        <v>231</v>
      </c>
      <c r="F162" s="129" t="s">
        <v>240</v>
      </c>
      <c r="G162" s="129" t="s">
        <v>345</v>
      </c>
      <c r="H162" s="129" t="s">
        <v>346</v>
      </c>
      <c r="I162" s="241" t="s">
        <v>216</v>
      </c>
    </row>
    <row r="163" spans="1:40" s="133" customFormat="1" ht="52.5" customHeight="1">
      <c r="B163" s="129" t="s">
        <v>352</v>
      </c>
      <c r="C163" s="129" t="s">
        <v>350</v>
      </c>
      <c r="D163" s="129">
        <v>2015</v>
      </c>
      <c r="E163" s="129" t="s">
        <v>106</v>
      </c>
      <c r="F163" s="132" t="s">
        <v>353</v>
      </c>
      <c r="G163" s="132" t="s">
        <v>354</v>
      </c>
      <c r="H163" s="132" t="s">
        <v>355</v>
      </c>
      <c r="I163" s="241" t="s">
        <v>216</v>
      </c>
    </row>
    <row r="164" spans="1:40" ht="52.5" customHeight="1">
      <c r="A164" s="126" t="s">
        <v>357</v>
      </c>
      <c r="B164" s="129" t="s">
        <v>358</v>
      </c>
      <c r="C164" s="129" t="s">
        <v>356</v>
      </c>
      <c r="D164" s="129">
        <v>2015</v>
      </c>
      <c r="E164" s="129" t="s">
        <v>106</v>
      </c>
      <c r="F164" s="129" t="s">
        <v>359</v>
      </c>
      <c r="G164" s="129" t="s">
        <v>360</v>
      </c>
      <c r="H164" s="129" t="s">
        <v>361</v>
      </c>
      <c r="I164" s="129" t="s">
        <v>216</v>
      </c>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row>
    <row r="165" spans="1:40" s="235" customFormat="1" ht="24">
      <c r="B165" s="129" t="s">
        <v>215</v>
      </c>
      <c r="C165" s="129" t="s">
        <v>356</v>
      </c>
      <c r="D165" s="129">
        <v>2015</v>
      </c>
      <c r="E165" s="129" t="s">
        <v>336</v>
      </c>
      <c r="F165" s="129" t="s">
        <v>337</v>
      </c>
      <c r="G165" s="129" t="s">
        <v>338</v>
      </c>
      <c r="H165" s="129" t="s">
        <v>339</v>
      </c>
      <c r="I165" s="129" t="s">
        <v>216</v>
      </c>
    </row>
    <row r="166" spans="1:40" s="235" customFormat="1" ht="36">
      <c r="B166" s="129" t="s">
        <v>340</v>
      </c>
      <c r="C166" s="129" t="s">
        <v>356</v>
      </c>
      <c r="D166" s="129">
        <v>2015</v>
      </c>
      <c r="E166" s="129" t="s">
        <v>384</v>
      </c>
      <c r="F166" s="129" t="s">
        <v>234</v>
      </c>
      <c r="G166" s="129" t="s">
        <v>235</v>
      </c>
      <c r="H166" s="129" t="s">
        <v>362</v>
      </c>
      <c r="I166" s="129" t="s">
        <v>216</v>
      </c>
    </row>
    <row r="167" spans="1:40" s="235" customFormat="1" ht="24">
      <c r="B167" s="129" t="s">
        <v>217</v>
      </c>
      <c r="C167" s="129" t="s">
        <v>363</v>
      </c>
      <c r="D167" s="129">
        <v>2015</v>
      </c>
      <c r="E167" s="129" t="s">
        <v>364</v>
      </c>
      <c r="F167" s="129" t="s">
        <v>228</v>
      </c>
      <c r="G167" s="129" t="s">
        <v>365</v>
      </c>
      <c r="H167" s="129" t="s">
        <v>530</v>
      </c>
      <c r="I167" s="129" t="s">
        <v>216</v>
      </c>
    </row>
    <row r="168" spans="1:40" ht="36">
      <c r="B168" s="126" t="s">
        <v>482</v>
      </c>
      <c r="C168" s="126" t="s">
        <v>363</v>
      </c>
      <c r="D168" s="126">
        <v>2015</v>
      </c>
      <c r="E168" s="126" t="s">
        <v>224</v>
      </c>
      <c r="F168" s="129" t="s">
        <v>225</v>
      </c>
      <c r="G168" s="129" t="s">
        <v>226</v>
      </c>
      <c r="H168" s="129" t="s">
        <v>227</v>
      </c>
      <c r="I168" s="126" t="s">
        <v>216</v>
      </c>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row>
    <row r="169" spans="1:40" s="129" customFormat="1" ht="48">
      <c r="B169" s="268">
        <v>42555</v>
      </c>
      <c r="C169" s="129" t="s">
        <v>483</v>
      </c>
      <c r="D169" s="129">
        <v>2015</v>
      </c>
      <c r="E169" s="129" t="s">
        <v>484</v>
      </c>
      <c r="F169" s="129" t="s">
        <v>36</v>
      </c>
      <c r="G169" s="129" t="s">
        <v>485</v>
      </c>
      <c r="H169" s="129" t="s">
        <v>486</v>
      </c>
      <c r="I169" s="129" t="s">
        <v>216</v>
      </c>
    </row>
    <row r="170" spans="1:40" ht="36">
      <c r="B170" s="129" t="s">
        <v>487</v>
      </c>
      <c r="C170" s="129" t="s">
        <v>483</v>
      </c>
      <c r="D170" s="129">
        <v>2015</v>
      </c>
      <c r="E170" s="129" t="s">
        <v>463</v>
      </c>
      <c r="F170" s="129" t="s">
        <v>422</v>
      </c>
      <c r="G170" s="129" t="s">
        <v>488</v>
      </c>
      <c r="H170" s="129" t="s">
        <v>489</v>
      </c>
      <c r="I170" s="129" t="s">
        <v>216</v>
      </c>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row>
    <row r="171" spans="1:40" ht="30">
      <c r="B171" s="269" t="s">
        <v>490</v>
      </c>
      <c r="C171" s="269" t="s">
        <v>483</v>
      </c>
      <c r="D171" s="269">
        <v>2015</v>
      </c>
      <c r="E171" s="269" t="s">
        <v>451</v>
      </c>
      <c r="F171" s="276" t="s">
        <v>35</v>
      </c>
      <c r="G171" s="276" t="s">
        <v>450</v>
      </c>
      <c r="H171" s="276" t="s">
        <v>491</v>
      </c>
      <c r="I171" s="269" t="s">
        <v>216</v>
      </c>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row>
    <row r="172" spans="1:40" s="235" customFormat="1" ht="24">
      <c r="A172" s="265"/>
      <c r="B172" s="266" t="s">
        <v>531</v>
      </c>
      <c r="C172" s="266" t="s">
        <v>483</v>
      </c>
      <c r="D172" s="266">
        <v>2015</v>
      </c>
      <c r="E172" s="266" t="s">
        <v>410</v>
      </c>
      <c r="F172" s="266" t="s">
        <v>228</v>
      </c>
      <c r="G172" s="266" t="s">
        <v>260</v>
      </c>
      <c r="H172" s="266" t="s">
        <v>532</v>
      </c>
      <c r="I172" s="266" t="s">
        <v>216</v>
      </c>
      <c r="J172" s="267"/>
      <c r="K172" s="267"/>
      <c r="L172" s="267"/>
      <c r="M172" s="267"/>
      <c r="N172" s="267"/>
      <c r="O172" s="267"/>
      <c r="P172" s="267"/>
      <c r="Q172" s="267"/>
      <c r="R172" s="267"/>
      <c r="S172" s="267"/>
      <c r="T172" s="267"/>
      <c r="U172" s="267"/>
      <c r="V172" s="267"/>
      <c r="W172" s="267"/>
      <c r="X172" s="267"/>
      <c r="Y172" s="267"/>
      <c r="Z172" s="267"/>
      <c r="AA172" s="267"/>
      <c r="AB172" s="267"/>
      <c r="AC172" s="267"/>
      <c r="AD172" s="267"/>
      <c r="AE172" s="267"/>
      <c r="AF172" s="267"/>
      <c r="AG172" s="267"/>
      <c r="AH172" s="267"/>
      <c r="AI172" s="267"/>
      <c r="AJ172" s="267"/>
      <c r="AK172" s="267"/>
      <c r="AL172" s="267"/>
      <c r="AM172" s="267"/>
      <c r="AN172" s="267"/>
    </row>
    <row r="173" spans="1:40" ht="24">
      <c r="B173" s="126" t="s">
        <v>531</v>
      </c>
      <c r="C173" s="126" t="s">
        <v>483</v>
      </c>
      <c r="D173" s="126">
        <v>2015</v>
      </c>
      <c r="E173" s="126" t="s">
        <v>106</v>
      </c>
      <c r="F173" s="126" t="s">
        <v>620</v>
      </c>
      <c r="G173" s="129" t="s">
        <v>525</v>
      </c>
      <c r="H173" s="129" t="s">
        <v>518</v>
      </c>
      <c r="I173" s="126" t="s">
        <v>216</v>
      </c>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row>
    <row r="174" spans="1:40">
      <c r="A174" s="136"/>
      <c r="B174" s="238"/>
      <c r="C174" s="238"/>
      <c r="D174" s="239"/>
      <c r="E174" s="239"/>
      <c r="F174" s="240"/>
      <c r="G174" s="240"/>
      <c r="H174" s="240"/>
      <c r="I174" s="240"/>
    </row>
    <row r="175" spans="1:40" ht="43">
      <c r="A175" s="565">
        <v>2014</v>
      </c>
      <c r="B175" s="566"/>
      <c r="C175" s="566"/>
      <c r="D175" s="566"/>
      <c r="E175" s="566"/>
      <c r="F175" s="566"/>
      <c r="G175" s="566"/>
      <c r="H175" s="566"/>
      <c r="I175" s="566"/>
    </row>
    <row r="176" spans="1:40" ht="48">
      <c r="B176" s="126" t="s">
        <v>207</v>
      </c>
      <c r="C176" s="126" t="s">
        <v>208</v>
      </c>
      <c r="D176" s="127" t="s">
        <v>209</v>
      </c>
      <c r="E176" s="127" t="s">
        <v>210</v>
      </c>
      <c r="F176" s="128" t="s">
        <v>211</v>
      </c>
      <c r="G176" s="128" t="s">
        <v>212</v>
      </c>
      <c r="H176" s="128" t="s">
        <v>213</v>
      </c>
      <c r="I176" s="135" t="s">
        <v>214</v>
      </c>
    </row>
    <row r="177" spans="2:9" ht="18">
      <c r="B177" s="567" t="s">
        <v>288</v>
      </c>
      <c r="C177" s="568"/>
      <c r="D177" s="568"/>
      <c r="E177" s="568"/>
      <c r="F177" s="568"/>
      <c r="G177" s="568"/>
      <c r="H177" s="568"/>
      <c r="I177" s="568"/>
    </row>
    <row r="178" spans="2:9" ht="18">
      <c r="B178" s="569"/>
      <c r="C178" s="570"/>
      <c r="D178" s="570"/>
      <c r="E178" s="570"/>
      <c r="F178" s="570"/>
      <c r="G178" s="570"/>
      <c r="H178" s="570"/>
      <c r="I178" s="570"/>
    </row>
    <row r="179" spans="2:9" ht="15">
      <c r="B179" s="553" t="s">
        <v>268</v>
      </c>
      <c r="C179" s="554"/>
      <c r="D179" s="554"/>
      <c r="E179" s="554"/>
      <c r="F179" s="554"/>
      <c r="G179" s="554"/>
      <c r="H179" s="554"/>
      <c r="I179" s="554"/>
    </row>
    <row r="180" spans="2:9" ht="15">
      <c r="B180" s="553" t="s">
        <v>366</v>
      </c>
      <c r="C180" s="554"/>
      <c r="D180" s="554"/>
      <c r="E180" s="554"/>
      <c r="F180" s="554"/>
      <c r="G180" s="554"/>
      <c r="H180" s="554"/>
      <c r="I180" s="554"/>
    </row>
    <row r="181" spans="2:9" ht="15">
      <c r="B181" s="571"/>
      <c r="C181" s="572"/>
      <c r="D181" s="572"/>
      <c r="E181" s="572"/>
      <c r="F181" s="572"/>
      <c r="G181" s="572"/>
      <c r="H181" s="572"/>
      <c r="I181" s="572"/>
    </row>
    <row r="182" spans="2:9" ht="18">
      <c r="B182" s="559" t="s">
        <v>289</v>
      </c>
      <c r="C182" s="560"/>
      <c r="D182" s="560"/>
      <c r="E182" s="560"/>
      <c r="F182" s="560"/>
      <c r="G182" s="560"/>
      <c r="H182" s="560"/>
      <c r="I182" s="560"/>
    </row>
    <row r="183" spans="2:9" ht="18">
      <c r="B183" s="573"/>
      <c r="C183" s="574"/>
      <c r="D183" s="574"/>
      <c r="E183" s="574"/>
      <c r="F183" s="574"/>
      <c r="G183" s="574"/>
      <c r="H183" s="574"/>
      <c r="I183" s="574"/>
    </row>
    <row r="184" spans="2:9" ht="15">
      <c r="B184" s="553" t="s">
        <v>367</v>
      </c>
      <c r="C184" s="554"/>
      <c r="D184" s="554"/>
      <c r="E184" s="554"/>
      <c r="F184" s="554"/>
      <c r="G184" s="554"/>
      <c r="H184" s="554"/>
      <c r="I184" s="554"/>
    </row>
    <row r="185" spans="2:9" ht="15">
      <c r="B185" s="553" t="s">
        <v>368</v>
      </c>
      <c r="C185" s="554"/>
      <c r="D185" s="554"/>
      <c r="E185" s="554"/>
      <c r="F185" s="554"/>
      <c r="G185" s="554"/>
      <c r="H185" s="554"/>
      <c r="I185" s="554"/>
    </row>
    <row r="186" spans="2:9" ht="15">
      <c r="B186" s="561"/>
      <c r="C186" s="562"/>
      <c r="D186" s="562"/>
      <c r="E186" s="562"/>
      <c r="F186" s="562"/>
      <c r="G186" s="562"/>
      <c r="H186" s="562"/>
      <c r="I186" s="562"/>
    </row>
    <row r="187" spans="2:9" ht="18">
      <c r="B187" s="559" t="s">
        <v>290</v>
      </c>
      <c r="C187" s="560"/>
      <c r="D187" s="560"/>
      <c r="E187" s="560"/>
      <c r="F187" s="560"/>
      <c r="G187" s="560"/>
      <c r="H187" s="560"/>
      <c r="I187" s="560"/>
    </row>
    <row r="188" spans="2:9" ht="18">
      <c r="B188" s="563"/>
      <c r="C188" s="564"/>
      <c r="D188" s="564"/>
      <c r="E188" s="564"/>
      <c r="F188" s="564"/>
      <c r="G188" s="564"/>
      <c r="H188" s="564"/>
      <c r="I188" s="564"/>
    </row>
    <row r="189" spans="2:9" ht="15">
      <c r="B189" s="553" t="s">
        <v>369</v>
      </c>
      <c r="C189" s="554"/>
      <c r="D189" s="554"/>
      <c r="E189" s="554"/>
      <c r="F189" s="554"/>
      <c r="G189" s="554"/>
      <c r="H189" s="554"/>
      <c r="I189" s="554"/>
    </row>
    <row r="190" spans="2:9" ht="15">
      <c r="B190" s="553" t="s">
        <v>370</v>
      </c>
      <c r="C190" s="554"/>
      <c r="D190" s="554"/>
      <c r="E190" s="554"/>
      <c r="F190" s="554"/>
      <c r="G190" s="554"/>
      <c r="H190" s="554"/>
      <c r="I190" s="554"/>
    </row>
    <row r="191" spans="2:9" ht="15">
      <c r="B191" s="561"/>
      <c r="C191" s="562"/>
      <c r="D191" s="562"/>
      <c r="E191" s="562"/>
      <c r="F191" s="562"/>
      <c r="G191" s="562"/>
      <c r="H191" s="562"/>
      <c r="I191" s="562"/>
    </row>
    <row r="192" spans="2:9" ht="18">
      <c r="B192" s="559" t="s">
        <v>291</v>
      </c>
      <c r="C192" s="560"/>
      <c r="D192" s="560"/>
      <c r="E192" s="560"/>
      <c r="F192" s="560"/>
      <c r="G192" s="560"/>
      <c r="H192" s="560"/>
      <c r="I192" s="560"/>
    </row>
    <row r="193" spans="2:9" ht="18">
      <c r="B193" s="559"/>
      <c r="C193" s="560"/>
      <c r="D193" s="560"/>
      <c r="E193" s="560"/>
      <c r="F193" s="560"/>
      <c r="G193" s="560"/>
      <c r="H193" s="560"/>
      <c r="I193" s="560"/>
    </row>
    <row r="194" spans="2:9" ht="15">
      <c r="B194" s="553" t="s">
        <v>371</v>
      </c>
      <c r="C194" s="554"/>
      <c r="D194" s="554"/>
      <c r="E194" s="554"/>
      <c r="F194" s="554"/>
      <c r="G194" s="554"/>
      <c r="H194" s="554"/>
      <c r="I194" s="554"/>
    </row>
    <row r="195" spans="2:9" ht="15">
      <c r="B195" s="553" t="s">
        <v>372</v>
      </c>
      <c r="C195" s="554"/>
      <c r="D195" s="554"/>
      <c r="E195" s="554"/>
      <c r="F195" s="554"/>
      <c r="G195" s="554"/>
      <c r="H195" s="554"/>
      <c r="I195" s="554"/>
    </row>
    <row r="196" spans="2:9" ht="15">
      <c r="B196" s="553" t="s">
        <v>373</v>
      </c>
      <c r="C196" s="554"/>
      <c r="D196" s="554"/>
      <c r="E196" s="554"/>
      <c r="F196" s="554"/>
      <c r="G196" s="554"/>
      <c r="H196" s="554"/>
      <c r="I196" s="554"/>
    </row>
    <row r="197" spans="2:9" ht="15">
      <c r="B197" s="553" t="s">
        <v>374</v>
      </c>
      <c r="C197" s="554"/>
      <c r="D197" s="554"/>
      <c r="E197" s="554"/>
      <c r="F197" s="554"/>
      <c r="G197" s="554"/>
      <c r="H197" s="554"/>
      <c r="I197" s="554"/>
    </row>
    <row r="198" spans="2:9" ht="15">
      <c r="B198" s="561"/>
      <c r="C198" s="562"/>
      <c r="D198" s="562"/>
      <c r="E198" s="562"/>
      <c r="F198" s="562"/>
      <c r="G198" s="562"/>
      <c r="H198" s="562"/>
      <c r="I198" s="562"/>
    </row>
    <row r="199" spans="2:9" ht="18">
      <c r="B199" s="559" t="s">
        <v>292</v>
      </c>
      <c r="C199" s="560"/>
      <c r="D199" s="560"/>
      <c r="E199" s="560"/>
      <c r="F199" s="560"/>
      <c r="G199" s="560"/>
      <c r="H199" s="560"/>
      <c r="I199" s="560"/>
    </row>
    <row r="200" spans="2:9" ht="18">
      <c r="B200" s="551"/>
      <c r="C200" s="552"/>
      <c r="D200" s="552"/>
      <c r="E200" s="552"/>
      <c r="F200" s="552"/>
      <c r="G200" s="552"/>
      <c r="H200" s="552"/>
      <c r="I200" s="552"/>
    </row>
    <row r="201" spans="2:9" ht="15">
      <c r="B201" s="553" t="s">
        <v>272</v>
      </c>
      <c r="C201" s="554"/>
      <c r="D201" s="554"/>
      <c r="E201" s="554"/>
      <c r="F201" s="554"/>
      <c r="G201" s="554"/>
      <c r="H201" s="554"/>
      <c r="I201" s="554"/>
    </row>
    <row r="202" spans="2:9" ht="15">
      <c r="B202" s="553" t="s">
        <v>375</v>
      </c>
      <c r="C202" s="554"/>
      <c r="D202" s="554"/>
      <c r="E202" s="554"/>
      <c r="F202" s="554"/>
      <c r="G202" s="554"/>
      <c r="H202" s="554"/>
      <c r="I202" s="554"/>
    </row>
    <row r="203" spans="2:9" ht="15">
      <c r="B203" s="553" t="s">
        <v>376</v>
      </c>
      <c r="C203" s="554"/>
      <c r="D203" s="554"/>
      <c r="E203" s="554"/>
      <c r="F203" s="554"/>
      <c r="G203" s="554"/>
      <c r="H203" s="554"/>
      <c r="I203" s="554"/>
    </row>
    <row r="204" spans="2:9" ht="15">
      <c r="B204" s="553" t="s">
        <v>377</v>
      </c>
      <c r="C204" s="554"/>
      <c r="D204" s="554"/>
      <c r="E204" s="554"/>
      <c r="F204" s="554"/>
      <c r="G204" s="554"/>
      <c r="H204" s="554"/>
      <c r="I204" s="554"/>
    </row>
    <row r="205" spans="2:9" ht="15">
      <c r="B205" s="553" t="s">
        <v>378</v>
      </c>
      <c r="C205" s="554"/>
      <c r="D205" s="554"/>
      <c r="E205" s="554"/>
      <c r="F205" s="554"/>
      <c r="G205" s="554"/>
      <c r="H205" s="554"/>
      <c r="I205" s="554"/>
    </row>
    <row r="206" spans="2:9" ht="15">
      <c r="B206" s="553" t="s">
        <v>379</v>
      </c>
      <c r="C206" s="554"/>
      <c r="D206" s="554"/>
      <c r="E206" s="554"/>
      <c r="F206" s="554"/>
      <c r="G206" s="554"/>
      <c r="H206" s="554"/>
      <c r="I206" s="554"/>
    </row>
    <row r="207" spans="2:9" ht="15">
      <c r="B207" s="553" t="s">
        <v>380</v>
      </c>
      <c r="C207" s="554"/>
      <c r="D207" s="554"/>
      <c r="E207" s="554"/>
      <c r="F207" s="554"/>
      <c r="G207" s="554"/>
      <c r="H207" s="554"/>
      <c r="I207" s="554"/>
    </row>
    <row r="208" spans="2:9" ht="15">
      <c r="B208" s="557"/>
      <c r="C208" s="558"/>
      <c r="D208" s="558"/>
      <c r="E208" s="558"/>
      <c r="F208" s="558"/>
      <c r="G208" s="558"/>
      <c r="H208" s="558"/>
      <c r="I208" s="558"/>
    </row>
    <row r="209" spans="2:40" ht="18">
      <c r="B209" s="559" t="s">
        <v>293</v>
      </c>
      <c r="C209" s="560"/>
      <c r="D209" s="560"/>
      <c r="E209" s="560"/>
      <c r="F209" s="560"/>
      <c r="G209" s="560"/>
      <c r="H209" s="560"/>
      <c r="I209" s="560"/>
    </row>
    <row r="210" spans="2:40" ht="18">
      <c r="B210" s="551"/>
      <c r="C210" s="552"/>
      <c r="D210" s="552"/>
      <c r="E210" s="552"/>
      <c r="F210" s="552"/>
      <c r="G210" s="552"/>
      <c r="H210" s="552"/>
      <c r="I210" s="552"/>
    </row>
    <row r="211" spans="2:40" ht="15">
      <c r="B211" s="553" t="s">
        <v>381</v>
      </c>
      <c r="C211" s="554"/>
      <c r="D211" s="554"/>
      <c r="E211" s="554"/>
      <c r="F211" s="554"/>
      <c r="G211" s="554"/>
      <c r="H211" s="554"/>
      <c r="I211" s="554"/>
    </row>
    <row r="212" spans="2:40" ht="15">
      <c r="B212" s="553" t="s">
        <v>382</v>
      </c>
      <c r="C212" s="554"/>
      <c r="D212" s="554"/>
      <c r="E212" s="554"/>
      <c r="F212" s="554"/>
      <c r="G212" s="554"/>
      <c r="H212" s="554"/>
      <c r="I212" s="554"/>
    </row>
    <row r="213" spans="2:40" ht="15" customHeight="1">
      <c r="B213" s="555" t="s">
        <v>275</v>
      </c>
      <c r="C213" s="556"/>
      <c r="D213" s="556"/>
      <c r="E213" s="556"/>
      <c r="F213" s="556"/>
      <c r="G213" s="556"/>
      <c r="H213" s="556"/>
      <c r="I213" s="556"/>
    </row>
    <row r="214" spans="2:40" ht="18">
      <c r="B214" s="551"/>
      <c r="C214" s="552"/>
      <c r="D214" s="552"/>
      <c r="E214" s="552"/>
      <c r="F214" s="552"/>
      <c r="G214" s="552"/>
      <c r="H214" s="552"/>
      <c r="I214" s="552"/>
    </row>
    <row r="215" spans="2:40" ht="18">
      <c r="B215" s="594" t="s">
        <v>294</v>
      </c>
      <c r="C215" s="595"/>
      <c r="D215" s="595"/>
      <c r="E215" s="595"/>
      <c r="F215" s="595"/>
      <c r="G215" s="595"/>
      <c r="H215" s="595"/>
      <c r="I215" s="595"/>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row>
    <row r="216" spans="2:40" ht="18" customHeight="1">
      <c r="B216" s="596"/>
      <c r="C216" s="597"/>
      <c r="D216" s="597"/>
      <c r="E216" s="597"/>
      <c r="F216" s="597"/>
      <c r="G216" s="597"/>
      <c r="H216" s="597"/>
      <c r="I216" s="597"/>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row>
    <row r="217" spans="2:40" ht="15">
      <c r="B217" s="555" t="s">
        <v>276</v>
      </c>
      <c r="C217" s="556"/>
      <c r="D217" s="556"/>
      <c r="E217" s="556"/>
      <c r="F217" s="556"/>
      <c r="G217" s="556"/>
      <c r="H217" s="556"/>
      <c r="I217" s="55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row>
    <row r="218" spans="2:40" ht="15" customHeight="1">
      <c r="B218" s="555" t="s">
        <v>268</v>
      </c>
      <c r="C218" s="556"/>
      <c r="D218" s="556"/>
      <c r="E218" s="556"/>
      <c r="F218" s="556"/>
      <c r="G218" s="556"/>
      <c r="H218" s="556"/>
      <c r="I218" s="55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row>
    <row r="219" spans="2:40" ht="15" customHeight="1">
      <c r="B219" s="555" t="s">
        <v>277</v>
      </c>
      <c r="C219" s="556"/>
      <c r="D219" s="556"/>
      <c r="E219" s="556"/>
      <c r="F219" s="556"/>
      <c r="G219" s="556"/>
      <c r="H219" s="556"/>
      <c r="I219" s="55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row>
    <row r="220" spans="2:40" ht="15">
      <c r="B220" s="596"/>
      <c r="C220" s="597"/>
      <c r="D220" s="597"/>
      <c r="E220" s="597"/>
      <c r="F220" s="597"/>
      <c r="G220" s="597"/>
      <c r="H220" s="597"/>
      <c r="I220" s="597"/>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row>
    <row r="221" spans="2:40" ht="18" customHeight="1">
      <c r="B221" s="594" t="s">
        <v>295</v>
      </c>
      <c r="C221" s="595"/>
      <c r="D221" s="595"/>
      <c r="E221" s="595"/>
      <c r="F221" s="595"/>
      <c r="G221" s="595"/>
      <c r="H221" s="595"/>
      <c r="I221" s="595"/>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row>
    <row r="222" spans="2:40" ht="15">
      <c r="B222" s="596"/>
      <c r="C222" s="597"/>
      <c r="D222" s="597"/>
      <c r="E222" s="597"/>
      <c r="F222" s="597"/>
      <c r="G222" s="597"/>
      <c r="H222" s="597"/>
      <c r="I222" s="597"/>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row>
    <row r="223" spans="2:40" ht="15" customHeight="1">
      <c r="B223" s="555" t="s">
        <v>278</v>
      </c>
      <c r="C223" s="556"/>
      <c r="D223" s="556"/>
      <c r="E223" s="556"/>
      <c r="F223" s="556"/>
      <c r="G223" s="556"/>
      <c r="H223" s="556"/>
      <c r="I223" s="55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row>
    <row r="224" spans="2:40" ht="15" customHeight="1">
      <c r="B224" s="577" t="s">
        <v>621</v>
      </c>
      <c r="C224" s="578"/>
      <c r="D224" s="578"/>
      <c r="E224" s="578"/>
      <c r="F224" s="578"/>
      <c r="G224" s="578"/>
      <c r="H224" s="578"/>
      <c r="I224" s="598"/>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row>
    <row r="225" spans="2:40" ht="18">
      <c r="B225" s="594" t="s">
        <v>296</v>
      </c>
      <c r="C225" s="595"/>
      <c r="D225" s="595"/>
      <c r="E225" s="595"/>
      <c r="F225" s="595"/>
      <c r="G225" s="595"/>
      <c r="H225" s="595"/>
      <c r="I225" s="595"/>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row>
    <row r="226" spans="2:40" ht="18">
      <c r="B226" s="603"/>
      <c r="C226" s="604"/>
      <c r="D226" s="604"/>
      <c r="E226" s="604"/>
      <c r="F226" s="604"/>
      <c r="G226" s="604"/>
      <c r="H226" s="604"/>
      <c r="I226" s="604"/>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row>
    <row r="227" spans="2:40" ht="15">
      <c r="B227" s="555" t="s">
        <v>279</v>
      </c>
      <c r="C227" s="556"/>
      <c r="D227" s="556"/>
      <c r="E227" s="556"/>
      <c r="F227" s="556"/>
      <c r="G227" s="556"/>
      <c r="H227" s="556"/>
      <c r="I227" s="55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row>
    <row r="228" spans="2:40" ht="15" customHeight="1">
      <c r="B228" s="555" t="s">
        <v>280</v>
      </c>
      <c r="C228" s="556"/>
      <c r="D228" s="556"/>
      <c r="E228" s="556"/>
      <c r="F228" s="556"/>
      <c r="G228" s="556"/>
      <c r="H228" s="556"/>
      <c r="I228" s="55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row>
    <row r="229" spans="2:40" ht="15" customHeight="1">
      <c r="B229" s="555" t="s">
        <v>281</v>
      </c>
      <c r="C229" s="556"/>
      <c r="D229" s="556"/>
      <c r="E229" s="556"/>
      <c r="F229" s="556"/>
      <c r="G229" s="556"/>
      <c r="H229" s="556"/>
      <c r="I229" s="55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row>
    <row r="230" spans="2:40" ht="15">
      <c r="B230" s="577" t="s">
        <v>282</v>
      </c>
      <c r="C230" s="578"/>
      <c r="D230" s="578"/>
      <c r="E230" s="578"/>
      <c r="F230" s="578"/>
      <c r="G230" s="578"/>
      <c r="H230" s="578"/>
      <c r="I230" s="578"/>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row>
    <row r="231" spans="2:40" ht="18" customHeight="1">
      <c r="B231" s="555" t="s">
        <v>283</v>
      </c>
      <c r="C231" s="556"/>
      <c r="D231" s="556"/>
      <c r="E231" s="556"/>
      <c r="F231" s="556"/>
      <c r="G231" s="556"/>
      <c r="H231" s="556"/>
      <c r="I231" s="55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row>
    <row r="232" spans="2:40" ht="15">
      <c r="B232" s="577" t="s">
        <v>284</v>
      </c>
      <c r="C232" s="578"/>
      <c r="D232" s="578"/>
      <c r="E232" s="578"/>
      <c r="F232" s="578"/>
      <c r="G232" s="578"/>
      <c r="H232" s="578"/>
      <c r="I232" s="578"/>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row>
    <row r="233" spans="2:40" ht="15">
      <c r="B233" s="577" t="s">
        <v>383</v>
      </c>
      <c r="C233" s="578"/>
      <c r="D233" s="578"/>
      <c r="E233" s="578"/>
      <c r="F233" s="578"/>
      <c r="G233" s="578"/>
      <c r="H233" s="578"/>
      <c r="I233" s="578"/>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row>
    <row r="234" spans="2:40" ht="15">
      <c r="B234" s="236"/>
      <c r="C234" s="237"/>
      <c r="D234" s="237"/>
      <c r="E234" s="237"/>
      <c r="F234" s="302"/>
      <c r="G234" s="333"/>
      <c r="H234" s="335"/>
      <c r="I234" s="237"/>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row>
    <row r="235" spans="2:40" ht="15" customHeight="1">
      <c r="B235" s="594" t="s">
        <v>297</v>
      </c>
      <c r="C235" s="595"/>
      <c r="D235" s="595"/>
      <c r="E235" s="595"/>
      <c r="F235" s="595"/>
      <c r="G235" s="595"/>
      <c r="H235" s="595"/>
      <c r="I235" s="595"/>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row>
    <row r="236" spans="2:40" ht="15" customHeight="1">
      <c r="B236" s="603"/>
      <c r="C236" s="604"/>
      <c r="D236" s="604"/>
      <c r="E236" s="604"/>
      <c r="F236" s="604"/>
      <c r="G236" s="604"/>
      <c r="H236" s="604"/>
      <c r="I236" s="604"/>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row>
    <row r="237" spans="2:40" ht="15" customHeight="1">
      <c r="B237" s="577" t="s">
        <v>285</v>
      </c>
      <c r="C237" s="578"/>
      <c r="D237" s="578"/>
      <c r="E237" s="578"/>
      <c r="F237" s="578"/>
      <c r="G237" s="578"/>
      <c r="H237" s="578"/>
      <c r="I237" s="578"/>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row>
    <row r="238" spans="2:40" ht="15">
      <c r="B238" s="596"/>
      <c r="C238" s="597"/>
      <c r="D238" s="597"/>
      <c r="E238" s="597"/>
      <c r="F238" s="597"/>
      <c r="G238" s="597"/>
      <c r="H238" s="597"/>
      <c r="I238" s="597"/>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row>
    <row r="239" spans="2:40" ht="18">
      <c r="B239" s="594" t="s">
        <v>298</v>
      </c>
      <c r="C239" s="595"/>
      <c r="D239" s="595"/>
      <c r="E239" s="595"/>
      <c r="F239" s="595"/>
      <c r="G239" s="595"/>
      <c r="H239" s="595"/>
      <c r="I239" s="595"/>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row>
    <row r="240" spans="2:40" ht="18">
      <c r="B240" s="603"/>
      <c r="C240" s="604"/>
      <c r="D240" s="604"/>
      <c r="E240" s="604"/>
      <c r="F240" s="604"/>
      <c r="G240" s="604"/>
      <c r="H240" s="604"/>
      <c r="I240" s="604"/>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row>
    <row r="241" spans="2:40" ht="15" customHeight="1">
      <c r="B241" s="555" t="s">
        <v>286</v>
      </c>
      <c r="C241" s="556"/>
      <c r="D241" s="556"/>
      <c r="E241" s="556"/>
      <c r="F241" s="556"/>
      <c r="G241" s="556"/>
      <c r="H241" s="556"/>
      <c r="I241" s="55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row>
    <row r="242" spans="2:40" ht="15" customHeight="1">
      <c r="B242" s="555" t="s">
        <v>287</v>
      </c>
      <c r="C242" s="556"/>
      <c r="D242" s="556"/>
      <c r="E242" s="556"/>
      <c r="F242" s="556"/>
      <c r="G242" s="556"/>
      <c r="H242" s="556"/>
      <c r="I242" s="55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row>
    <row r="243" spans="2:40" ht="19" customHeight="1">
      <c r="B243" s="586">
        <v>2013</v>
      </c>
      <c r="C243" s="587"/>
      <c r="D243" s="587"/>
      <c r="E243" s="587"/>
      <c r="F243" s="587"/>
      <c r="G243" s="587"/>
      <c r="H243" s="587"/>
      <c r="I243" s="587"/>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row>
    <row r="244" spans="2:40" ht="15" customHeight="1">
      <c r="B244" s="588" t="s">
        <v>288</v>
      </c>
      <c r="C244" s="589"/>
      <c r="D244" s="589"/>
      <c r="E244" s="589"/>
      <c r="F244" s="589"/>
      <c r="G244" s="589"/>
      <c r="H244" s="589"/>
      <c r="I244" s="589"/>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row>
    <row r="245" spans="2:40" ht="15" customHeight="1">
      <c r="B245" s="590"/>
      <c r="C245" s="591"/>
      <c r="D245" s="591"/>
      <c r="E245" s="591"/>
      <c r="F245" s="591"/>
      <c r="G245" s="591"/>
      <c r="H245" s="591"/>
      <c r="I245" s="591"/>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row>
    <row r="246" spans="2:40" ht="15" customHeight="1">
      <c r="B246" s="584" t="s">
        <v>299</v>
      </c>
      <c r="C246" s="585"/>
      <c r="D246" s="585"/>
      <c r="E246" s="585"/>
      <c r="F246" s="585"/>
      <c r="G246" s="585"/>
      <c r="H246" s="585"/>
      <c r="I246" s="585"/>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row>
    <row r="247" spans="2:40" ht="15" customHeight="1">
      <c r="B247" s="584" t="s">
        <v>300</v>
      </c>
      <c r="C247" s="585"/>
      <c r="D247" s="585"/>
      <c r="E247" s="585"/>
      <c r="F247" s="585"/>
      <c r="G247" s="585"/>
      <c r="H247" s="585"/>
      <c r="I247" s="585"/>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row>
    <row r="248" spans="2:40" ht="15">
      <c r="B248" s="592"/>
      <c r="C248" s="593"/>
      <c r="D248" s="593"/>
      <c r="E248" s="593"/>
      <c r="F248" s="593"/>
      <c r="G248" s="593"/>
      <c r="H248" s="593"/>
      <c r="I248" s="593"/>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row>
    <row r="249" spans="2:40" ht="18">
      <c r="B249" s="588" t="s">
        <v>289</v>
      </c>
      <c r="C249" s="589"/>
      <c r="D249" s="589"/>
      <c r="E249" s="589"/>
      <c r="F249" s="589"/>
      <c r="G249" s="589"/>
      <c r="H249" s="589"/>
      <c r="I249" s="589"/>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row>
    <row r="250" spans="2:40" ht="18">
      <c r="B250" s="599"/>
      <c r="C250" s="600"/>
      <c r="D250" s="600"/>
      <c r="E250" s="600"/>
      <c r="F250" s="600"/>
      <c r="G250" s="600"/>
      <c r="H250" s="600"/>
      <c r="I250" s="600"/>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row>
    <row r="251" spans="2:40" ht="15" customHeight="1">
      <c r="B251" s="601" t="s">
        <v>301</v>
      </c>
      <c r="C251" s="602"/>
      <c r="D251" s="602"/>
      <c r="E251" s="602"/>
      <c r="F251" s="602"/>
      <c r="G251" s="602"/>
      <c r="H251" s="602"/>
      <c r="I251" s="602"/>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row>
    <row r="252" spans="2:40" ht="15" customHeight="1">
      <c r="B252" s="584" t="s">
        <v>302</v>
      </c>
      <c r="C252" s="585"/>
      <c r="D252" s="585"/>
      <c r="E252" s="585"/>
      <c r="F252" s="585"/>
      <c r="G252" s="585"/>
      <c r="H252" s="585"/>
      <c r="I252" s="585"/>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row>
    <row r="253" spans="2:40" ht="15" customHeight="1">
      <c r="B253" s="584" t="s">
        <v>303</v>
      </c>
      <c r="C253" s="585"/>
      <c r="D253" s="585"/>
      <c r="E253" s="585"/>
      <c r="F253" s="585"/>
      <c r="G253" s="585"/>
      <c r="H253" s="585"/>
      <c r="I253" s="585"/>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row>
    <row r="254" spans="2:40" ht="15">
      <c r="B254" s="584" t="s">
        <v>304</v>
      </c>
      <c r="C254" s="585"/>
      <c r="D254" s="585"/>
      <c r="E254" s="585"/>
      <c r="F254" s="585"/>
      <c r="G254" s="585"/>
      <c r="H254" s="585"/>
      <c r="I254" s="585"/>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row>
    <row r="255" spans="2:40" ht="18" customHeight="1">
      <c r="B255" s="592"/>
      <c r="C255" s="593"/>
      <c r="D255" s="593"/>
      <c r="E255" s="593"/>
      <c r="F255" s="593"/>
      <c r="G255" s="593"/>
      <c r="H255" s="593"/>
      <c r="I255" s="593"/>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6"/>
      <c r="AL255" s="126"/>
      <c r="AM255" s="126"/>
      <c r="AN255" s="126"/>
    </row>
    <row r="256" spans="2:40" ht="18">
      <c r="B256" s="567" t="s">
        <v>305</v>
      </c>
      <c r="C256" s="568"/>
      <c r="D256" s="568"/>
      <c r="E256" s="568"/>
      <c r="F256" s="568"/>
      <c r="G256" s="568"/>
      <c r="H256" s="568"/>
      <c r="I256" s="568"/>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6"/>
      <c r="AL256" s="126"/>
      <c r="AM256" s="126"/>
      <c r="AN256" s="126"/>
    </row>
    <row r="257" spans="2:40" ht="18">
      <c r="B257" s="569"/>
      <c r="C257" s="570"/>
      <c r="D257" s="570"/>
      <c r="E257" s="570"/>
      <c r="F257" s="570"/>
      <c r="G257" s="570"/>
      <c r="H257" s="570"/>
      <c r="I257" s="570"/>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6"/>
      <c r="AL257" s="126"/>
      <c r="AM257" s="126"/>
      <c r="AN257" s="126"/>
    </row>
    <row r="258" spans="2:40" ht="15">
      <c r="B258" s="575" t="s">
        <v>306</v>
      </c>
      <c r="C258" s="576"/>
      <c r="D258" s="576"/>
      <c r="E258" s="576"/>
      <c r="F258" s="576"/>
      <c r="G258" s="576"/>
      <c r="H258" s="576"/>
      <c r="I258" s="57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row>
    <row r="259" spans="2:40" ht="15">
      <c r="B259" s="575" t="s">
        <v>307</v>
      </c>
      <c r="C259" s="576"/>
      <c r="D259" s="576"/>
      <c r="E259" s="576"/>
      <c r="F259" s="576"/>
      <c r="G259" s="576"/>
      <c r="H259" s="576"/>
      <c r="I259" s="57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6"/>
      <c r="AL259" s="126"/>
      <c r="AM259" s="126"/>
      <c r="AN259" s="126"/>
    </row>
    <row r="260" spans="2:40" ht="15">
      <c r="B260" s="575" t="s">
        <v>271</v>
      </c>
      <c r="C260" s="576"/>
      <c r="D260" s="576"/>
      <c r="E260" s="576"/>
      <c r="F260" s="576"/>
      <c r="G260" s="576"/>
      <c r="H260" s="576"/>
      <c r="I260" s="57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row>
    <row r="261" spans="2:40" ht="15">
      <c r="B261" s="575" t="s">
        <v>308</v>
      </c>
      <c r="C261" s="576"/>
      <c r="D261" s="576"/>
      <c r="E261" s="576"/>
      <c r="F261" s="576"/>
      <c r="G261" s="576"/>
      <c r="H261" s="576"/>
      <c r="I261" s="57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row>
    <row r="262" spans="2:40" ht="15">
      <c r="B262" s="575" t="s">
        <v>309</v>
      </c>
      <c r="C262" s="576"/>
      <c r="D262" s="576"/>
      <c r="E262" s="576"/>
      <c r="F262" s="576"/>
      <c r="G262" s="576"/>
      <c r="H262" s="576"/>
      <c r="I262" s="57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row>
    <row r="263" spans="2:40" ht="15">
      <c r="B263" s="575" t="s">
        <v>269</v>
      </c>
      <c r="C263" s="576"/>
      <c r="D263" s="576"/>
      <c r="E263" s="576"/>
      <c r="F263" s="576"/>
      <c r="G263" s="576"/>
      <c r="H263" s="576"/>
      <c r="I263" s="57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row>
    <row r="264" spans="2:40" ht="15">
      <c r="B264" s="575" t="s">
        <v>310</v>
      </c>
      <c r="C264" s="576"/>
      <c r="D264" s="576"/>
      <c r="E264" s="576"/>
      <c r="F264" s="576"/>
      <c r="G264" s="576"/>
      <c r="H264" s="576"/>
      <c r="I264" s="57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row>
    <row r="265" spans="2:40" ht="15">
      <c r="B265" s="575" t="s">
        <v>311</v>
      </c>
      <c r="C265" s="576"/>
      <c r="D265" s="576"/>
      <c r="E265" s="576"/>
      <c r="F265" s="576"/>
      <c r="G265" s="576"/>
      <c r="H265" s="576"/>
      <c r="I265" s="57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6"/>
      <c r="AL265" s="126"/>
      <c r="AM265" s="126"/>
      <c r="AN265" s="126"/>
    </row>
    <row r="266" spans="2:40" ht="15">
      <c r="B266" s="580"/>
      <c r="C266" s="581"/>
      <c r="D266" s="581"/>
      <c r="E266" s="581"/>
      <c r="F266" s="581"/>
      <c r="G266" s="581"/>
      <c r="H266" s="581"/>
      <c r="I266" s="581"/>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row>
    <row r="267" spans="2:40" ht="18">
      <c r="B267" s="567" t="s">
        <v>290</v>
      </c>
      <c r="C267" s="568"/>
      <c r="D267" s="568"/>
      <c r="E267" s="568"/>
      <c r="F267" s="568"/>
      <c r="G267" s="568"/>
      <c r="H267" s="568"/>
      <c r="I267" s="568"/>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row>
    <row r="268" spans="2:40" ht="18">
      <c r="B268" s="605"/>
      <c r="C268" s="606"/>
      <c r="D268" s="606"/>
      <c r="E268" s="606"/>
      <c r="F268" s="606"/>
      <c r="G268" s="606"/>
      <c r="H268" s="606"/>
      <c r="I268" s="60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row>
    <row r="269" spans="2:40" ht="15">
      <c r="B269" s="575" t="s">
        <v>312</v>
      </c>
      <c r="C269" s="576"/>
      <c r="D269" s="576"/>
      <c r="E269" s="576"/>
      <c r="F269" s="576"/>
      <c r="G269" s="576"/>
      <c r="H269" s="576"/>
      <c r="I269" s="57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row>
    <row r="270" spans="2:40" ht="15">
      <c r="B270" s="575" t="s">
        <v>313</v>
      </c>
      <c r="C270" s="576"/>
      <c r="D270" s="576"/>
      <c r="E270" s="576"/>
      <c r="F270" s="576"/>
      <c r="G270" s="576"/>
      <c r="H270" s="576"/>
      <c r="I270" s="57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row>
    <row r="271" spans="2:40" ht="15">
      <c r="B271" s="575" t="s">
        <v>314</v>
      </c>
      <c r="C271" s="576"/>
      <c r="D271" s="576"/>
      <c r="E271" s="576"/>
      <c r="F271" s="576"/>
      <c r="G271" s="576"/>
      <c r="H271" s="576"/>
      <c r="I271" s="57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row>
    <row r="272" spans="2:40" ht="15">
      <c r="B272" s="575" t="s">
        <v>315</v>
      </c>
      <c r="C272" s="576"/>
      <c r="D272" s="576"/>
      <c r="E272" s="576"/>
      <c r="F272" s="576"/>
      <c r="G272" s="576"/>
      <c r="H272" s="576"/>
      <c r="I272" s="57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row>
    <row r="273" spans="2:40" ht="15">
      <c r="B273" s="575" t="s">
        <v>316</v>
      </c>
      <c r="C273" s="576"/>
      <c r="D273" s="576"/>
      <c r="E273" s="576"/>
      <c r="F273" s="576"/>
      <c r="G273" s="576"/>
      <c r="H273" s="576"/>
      <c r="I273" s="57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row>
    <row r="274" spans="2:40" ht="15">
      <c r="B274" s="575" t="s">
        <v>307</v>
      </c>
      <c r="C274" s="576"/>
      <c r="D274" s="576"/>
      <c r="E274" s="576"/>
      <c r="F274" s="576"/>
      <c r="G274" s="576"/>
      <c r="H274" s="576"/>
      <c r="I274" s="57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row>
    <row r="275" spans="2:40" ht="15">
      <c r="B275" s="580"/>
      <c r="C275" s="581"/>
      <c r="D275" s="581"/>
      <c r="E275" s="581"/>
      <c r="F275" s="581"/>
      <c r="G275" s="581"/>
      <c r="H275" s="581"/>
      <c r="I275" s="581"/>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row>
    <row r="276" spans="2:40" ht="18">
      <c r="B276" s="567" t="s">
        <v>291</v>
      </c>
      <c r="C276" s="568"/>
      <c r="D276" s="568"/>
      <c r="E276" s="568"/>
      <c r="F276" s="568"/>
      <c r="G276" s="568"/>
      <c r="H276" s="568"/>
      <c r="I276" s="568"/>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6"/>
      <c r="AL276" s="126"/>
      <c r="AM276" s="126"/>
      <c r="AN276" s="126"/>
    </row>
    <row r="277" spans="2:40" ht="18">
      <c r="B277" s="567"/>
      <c r="C277" s="568"/>
      <c r="D277" s="568"/>
      <c r="E277" s="568"/>
      <c r="F277" s="568"/>
      <c r="G277" s="568"/>
      <c r="H277" s="568"/>
      <c r="I277" s="568"/>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6"/>
      <c r="AL277" s="126"/>
      <c r="AM277" s="126"/>
      <c r="AN277" s="126"/>
    </row>
    <row r="278" spans="2:40" ht="15">
      <c r="B278" s="575" t="s">
        <v>270</v>
      </c>
      <c r="C278" s="576"/>
      <c r="D278" s="576"/>
      <c r="E278" s="576"/>
      <c r="F278" s="576"/>
      <c r="G278" s="576"/>
      <c r="H278" s="576"/>
      <c r="I278" s="57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6"/>
      <c r="AL278" s="126"/>
      <c r="AM278" s="126"/>
      <c r="AN278" s="126"/>
    </row>
    <row r="279" spans="2:40" ht="15">
      <c r="B279" s="575" t="s">
        <v>317</v>
      </c>
      <c r="C279" s="576"/>
      <c r="D279" s="576"/>
      <c r="E279" s="576"/>
      <c r="F279" s="576"/>
      <c r="G279" s="576"/>
      <c r="H279" s="576"/>
      <c r="I279" s="57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row>
    <row r="280" spans="2:40" ht="15">
      <c r="B280" s="575" t="s">
        <v>318</v>
      </c>
      <c r="C280" s="576"/>
      <c r="D280" s="576"/>
      <c r="E280" s="576"/>
      <c r="F280" s="576"/>
      <c r="G280" s="576"/>
      <c r="H280" s="576"/>
      <c r="I280" s="57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row>
    <row r="281" spans="2:40" ht="15">
      <c r="B281" s="575" t="s">
        <v>309</v>
      </c>
      <c r="C281" s="576"/>
      <c r="D281" s="576"/>
      <c r="E281" s="576"/>
      <c r="F281" s="576"/>
      <c r="G281" s="576"/>
      <c r="H281" s="576"/>
      <c r="I281" s="57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row>
    <row r="282" spans="2:40" ht="15">
      <c r="B282" s="575" t="s">
        <v>319</v>
      </c>
      <c r="C282" s="576"/>
      <c r="D282" s="576"/>
      <c r="E282" s="576"/>
      <c r="F282" s="576"/>
      <c r="G282" s="576"/>
      <c r="H282" s="576"/>
      <c r="I282" s="57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row>
    <row r="283" spans="2:40" ht="15">
      <c r="B283" s="580"/>
      <c r="C283" s="581"/>
      <c r="D283" s="581"/>
      <c r="E283" s="581"/>
      <c r="F283" s="581"/>
      <c r="G283" s="581"/>
      <c r="H283" s="581"/>
      <c r="I283" s="581"/>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c r="AK283" s="126"/>
      <c r="AL283" s="126"/>
      <c r="AM283" s="126"/>
      <c r="AN283" s="126"/>
    </row>
    <row r="284" spans="2:40" ht="18">
      <c r="B284" s="567" t="s">
        <v>292</v>
      </c>
      <c r="C284" s="568"/>
      <c r="D284" s="568"/>
      <c r="E284" s="568"/>
      <c r="F284" s="568"/>
      <c r="G284" s="568"/>
      <c r="H284" s="568"/>
      <c r="I284" s="568"/>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c r="AJ284" s="126"/>
      <c r="AK284" s="126"/>
      <c r="AL284" s="126"/>
      <c r="AM284" s="126"/>
      <c r="AN284" s="126"/>
    </row>
    <row r="285" spans="2:40" ht="18">
      <c r="B285" s="569"/>
      <c r="C285" s="570"/>
      <c r="D285" s="570"/>
      <c r="E285" s="570"/>
      <c r="F285" s="570"/>
      <c r="G285" s="570"/>
      <c r="H285" s="570"/>
      <c r="I285" s="570"/>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6"/>
      <c r="AL285" s="126"/>
      <c r="AM285" s="126"/>
      <c r="AN285" s="126"/>
    </row>
    <row r="286" spans="2:40" ht="15">
      <c r="B286" s="575" t="s">
        <v>272</v>
      </c>
      <c r="C286" s="576"/>
      <c r="D286" s="576"/>
      <c r="E286" s="576"/>
      <c r="F286" s="576"/>
      <c r="G286" s="576"/>
      <c r="H286" s="576"/>
      <c r="I286" s="57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row>
    <row r="287" spans="2:40" ht="15">
      <c r="B287" s="575" t="s">
        <v>317</v>
      </c>
      <c r="C287" s="576"/>
      <c r="D287" s="576"/>
      <c r="E287" s="576"/>
      <c r="F287" s="576"/>
      <c r="G287" s="576"/>
      <c r="H287" s="576"/>
      <c r="I287" s="57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row>
    <row r="288" spans="2:40" ht="15">
      <c r="B288" s="575" t="s">
        <v>273</v>
      </c>
      <c r="C288" s="576"/>
      <c r="D288" s="576"/>
      <c r="E288" s="576"/>
      <c r="F288" s="576"/>
      <c r="G288" s="576"/>
      <c r="H288" s="576"/>
      <c r="I288" s="57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6"/>
      <c r="AL288" s="126"/>
      <c r="AM288" s="126"/>
      <c r="AN288" s="126"/>
    </row>
    <row r="289" spans="2:40" ht="15">
      <c r="B289" s="575" t="s">
        <v>320</v>
      </c>
      <c r="C289" s="576"/>
      <c r="D289" s="576"/>
      <c r="E289" s="576"/>
      <c r="F289" s="576"/>
      <c r="G289" s="576"/>
      <c r="H289" s="576"/>
      <c r="I289" s="57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row>
    <row r="290" spans="2:40" ht="15">
      <c r="B290" s="575" t="s">
        <v>321</v>
      </c>
      <c r="C290" s="576"/>
      <c r="D290" s="576"/>
      <c r="E290" s="576"/>
      <c r="F290" s="576"/>
      <c r="G290" s="576"/>
      <c r="H290" s="576"/>
      <c r="I290" s="57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row>
    <row r="291" spans="2:40" ht="15">
      <c r="B291" s="575" t="s">
        <v>322</v>
      </c>
      <c r="C291" s="576"/>
      <c r="D291" s="576"/>
      <c r="E291" s="576"/>
      <c r="F291" s="576"/>
      <c r="G291" s="576"/>
      <c r="H291" s="576"/>
      <c r="I291" s="57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c r="AJ291" s="126"/>
      <c r="AK291" s="126"/>
      <c r="AL291" s="126"/>
      <c r="AM291" s="126"/>
      <c r="AN291" s="126"/>
    </row>
    <row r="292" spans="2:40" ht="15">
      <c r="B292" s="582"/>
      <c r="C292" s="583"/>
      <c r="D292" s="583"/>
      <c r="E292" s="583"/>
      <c r="F292" s="583"/>
      <c r="G292" s="583"/>
      <c r="H292" s="583"/>
      <c r="I292" s="583"/>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6"/>
      <c r="AL292" s="126"/>
      <c r="AM292" s="126"/>
      <c r="AN292" s="126"/>
    </row>
    <row r="293" spans="2:40" ht="18">
      <c r="B293" s="567" t="s">
        <v>293</v>
      </c>
      <c r="C293" s="568"/>
      <c r="D293" s="568"/>
      <c r="E293" s="568"/>
      <c r="F293" s="568"/>
      <c r="G293" s="568"/>
      <c r="H293" s="568"/>
      <c r="I293" s="568"/>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6"/>
      <c r="AL293" s="126"/>
      <c r="AM293" s="126"/>
      <c r="AN293" s="126"/>
    </row>
    <row r="294" spans="2:40" ht="18">
      <c r="B294" s="569"/>
      <c r="C294" s="570"/>
      <c r="D294" s="570"/>
      <c r="E294" s="570"/>
      <c r="F294" s="570"/>
      <c r="G294" s="570"/>
      <c r="H294" s="570"/>
      <c r="I294" s="570"/>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c r="AI294" s="126"/>
      <c r="AJ294" s="126"/>
      <c r="AK294" s="126"/>
      <c r="AL294" s="126"/>
      <c r="AM294" s="126"/>
      <c r="AN294" s="126"/>
    </row>
    <row r="295" spans="2:40" ht="15">
      <c r="B295" s="575" t="s">
        <v>274</v>
      </c>
      <c r="C295" s="576"/>
      <c r="D295" s="576"/>
      <c r="E295" s="576"/>
      <c r="F295" s="576"/>
      <c r="G295" s="576"/>
      <c r="H295" s="576"/>
      <c r="I295" s="57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c r="AH295" s="126"/>
      <c r="AI295" s="126"/>
      <c r="AJ295" s="126"/>
      <c r="AK295" s="126"/>
      <c r="AL295" s="126"/>
      <c r="AM295" s="126"/>
      <c r="AN295" s="126"/>
    </row>
    <row r="296" spans="2:40" ht="15">
      <c r="B296" s="575" t="s">
        <v>323</v>
      </c>
      <c r="C296" s="576"/>
      <c r="D296" s="576"/>
      <c r="E296" s="576"/>
      <c r="F296" s="576"/>
      <c r="G296" s="576"/>
      <c r="H296" s="576"/>
      <c r="I296" s="57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row>
    <row r="297" spans="2:40" ht="15">
      <c r="B297" s="575" t="s">
        <v>324</v>
      </c>
      <c r="C297" s="576"/>
      <c r="D297" s="576"/>
      <c r="E297" s="576"/>
      <c r="F297" s="576"/>
      <c r="G297" s="576"/>
      <c r="H297" s="576"/>
      <c r="I297" s="57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c r="AG297" s="126"/>
      <c r="AH297" s="126"/>
      <c r="AI297" s="126"/>
      <c r="AJ297" s="126"/>
      <c r="AK297" s="126"/>
      <c r="AL297" s="126"/>
      <c r="AM297" s="126"/>
      <c r="AN297" s="126"/>
    </row>
    <row r="298" spans="2:40" ht="15">
      <c r="B298" s="575" t="s">
        <v>275</v>
      </c>
      <c r="C298" s="576"/>
      <c r="D298" s="576"/>
      <c r="E298" s="576"/>
      <c r="F298" s="576"/>
      <c r="G298" s="576"/>
      <c r="H298" s="576"/>
      <c r="I298" s="57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6"/>
      <c r="AL298" s="126"/>
      <c r="AM298" s="126"/>
      <c r="AN298" s="126"/>
    </row>
    <row r="299" spans="2:40" ht="15">
      <c r="B299" s="575" t="s">
        <v>325</v>
      </c>
      <c r="C299" s="576"/>
      <c r="D299" s="576"/>
      <c r="E299" s="576"/>
      <c r="F299" s="576"/>
      <c r="G299" s="576"/>
      <c r="H299" s="576"/>
      <c r="I299" s="57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6"/>
      <c r="AF299" s="126"/>
      <c r="AG299" s="126"/>
      <c r="AH299" s="126"/>
      <c r="AI299" s="126"/>
      <c r="AJ299" s="126"/>
      <c r="AK299" s="126"/>
      <c r="AL299" s="126"/>
      <c r="AM299" s="126"/>
      <c r="AN299" s="126"/>
    </row>
    <row r="300" spans="2:40" ht="18">
      <c r="B300" s="569"/>
      <c r="C300" s="570"/>
      <c r="D300" s="570"/>
      <c r="E300" s="570"/>
      <c r="F300" s="570"/>
      <c r="G300" s="570"/>
      <c r="H300" s="570"/>
      <c r="I300" s="570"/>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6"/>
      <c r="AL300" s="126"/>
      <c r="AM300" s="126"/>
      <c r="AN300" s="126"/>
    </row>
    <row r="301" spans="2:40" ht="18">
      <c r="B301" s="567" t="s">
        <v>294</v>
      </c>
      <c r="C301" s="568"/>
      <c r="D301" s="568"/>
      <c r="E301" s="568"/>
      <c r="F301" s="568"/>
      <c r="G301" s="568"/>
      <c r="H301" s="568"/>
      <c r="I301" s="568"/>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6"/>
      <c r="AL301" s="126"/>
      <c r="AM301" s="126"/>
      <c r="AN301" s="126"/>
    </row>
    <row r="302" spans="2:40" ht="15">
      <c r="B302" s="580"/>
      <c r="C302" s="581"/>
      <c r="D302" s="581"/>
      <c r="E302" s="581"/>
      <c r="F302" s="581"/>
      <c r="G302" s="581"/>
      <c r="H302" s="581"/>
      <c r="I302" s="581"/>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6"/>
      <c r="AK302" s="126"/>
      <c r="AL302" s="126"/>
      <c r="AM302" s="126"/>
      <c r="AN302" s="126"/>
    </row>
    <row r="303" spans="2:40" ht="15">
      <c r="B303" s="575" t="s">
        <v>268</v>
      </c>
      <c r="C303" s="576"/>
      <c r="D303" s="576"/>
      <c r="E303" s="576"/>
      <c r="F303" s="576"/>
      <c r="G303" s="576"/>
      <c r="H303" s="576"/>
      <c r="I303" s="57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c r="AJ303" s="126"/>
      <c r="AK303" s="126"/>
      <c r="AL303" s="126"/>
      <c r="AM303" s="126"/>
      <c r="AN303" s="126"/>
    </row>
    <row r="304" spans="2:40" ht="15">
      <c r="B304" s="575" t="s">
        <v>277</v>
      </c>
      <c r="C304" s="576"/>
      <c r="D304" s="576"/>
      <c r="E304" s="576"/>
      <c r="F304" s="576"/>
      <c r="G304" s="576"/>
      <c r="H304" s="576"/>
      <c r="I304" s="57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6"/>
      <c r="AK304" s="126"/>
      <c r="AL304" s="126"/>
      <c r="AM304" s="126"/>
      <c r="AN304" s="126"/>
    </row>
    <row r="305" spans="2:40" ht="14">
      <c r="B305" s="575" t="s">
        <v>326</v>
      </c>
      <c r="C305" s="579"/>
      <c r="D305" s="579"/>
      <c r="E305" s="579"/>
      <c r="F305" s="579"/>
      <c r="G305" s="579"/>
      <c r="H305" s="579"/>
      <c r="I305" s="579"/>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c r="AJ305" s="126"/>
      <c r="AK305" s="126"/>
      <c r="AL305" s="126"/>
      <c r="AM305" s="126"/>
      <c r="AN305" s="126"/>
    </row>
    <row r="306" spans="2:40" ht="15">
      <c r="B306" s="580"/>
      <c r="C306" s="581"/>
      <c r="D306" s="581"/>
      <c r="E306" s="581"/>
      <c r="F306" s="581"/>
      <c r="G306" s="581"/>
      <c r="H306" s="581"/>
      <c r="I306" s="581"/>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c r="AI306" s="126"/>
      <c r="AJ306" s="126"/>
      <c r="AK306" s="126"/>
      <c r="AL306" s="126"/>
      <c r="AM306" s="126"/>
      <c r="AN306" s="126"/>
    </row>
    <row r="307" spans="2:40" ht="19" customHeight="1">
      <c r="B307" s="567" t="s">
        <v>295</v>
      </c>
      <c r="C307" s="579"/>
      <c r="D307" s="579"/>
      <c r="E307" s="579"/>
      <c r="F307" s="579"/>
      <c r="G307" s="579"/>
      <c r="H307" s="579"/>
      <c r="I307" s="579"/>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row>
    <row r="308" spans="2:40" ht="15">
      <c r="B308" s="580"/>
      <c r="C308" s="581"/>
      <c r="D308" s="581"/>
      <c r="E308" s="581"/>
      <c r="F308" s="581"/>
      <c r="G308" s="581"/>
      <c r="H308" s="581"/>
      <c r="I308" s="581"/>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row>
    <row r="309" spans="2:40" ht="15">
      <c r="B309" s="575" t="s">
        <v>278</v>
      </c>
      <c r="C309" s="576"/>
      <c r="D309" s="576"/>
      <c r="E309" s="576"/>
      <c r="F309" s="576"/>
      <c r="G309" s="576"/>
      <c r="H309" s="576"/>
      <c r="I309" s="57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row>
    <row r="310" spans="2:40" ht="15">
      <c r="B310" s="575" t="s">
        <v>327</v>
      </c>
      <c r="C310" s="576"/>
      <c r="D310" s="576"/>
      <c r="E310" s="576"/>
      <c r="F310" s="576"/>
      <c r="G310" s="576"/>
      <c r="H310" s="576"/>
      <c r="I310" s="57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6"/>
      <c r="AL310" s="126"/>
      <c r="AM310" s="126"/>
      <c r="AN310" s="126"/>
    </row>
    <row r="311" spans="2:40" ht="14">
      <c r="B311" s="575" t="s">
        <v>328</v>
      </c>
      <c r="C311" s="579"/>
      <c r="D311" s="579"/>
      <c r="E311" s="579"/>
      <c r="F311" s="579"/>
      <c r="G311" s="579"/>
      <c r="H311" s="579"/>
      <c r="I311" s="579"/>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c r="AI311" s="126"/>
      <c r="AJ311" s="126"/>
      <c r="AK311" s="126"/>
      <c r="AL311" s="126"/>
      <c r="AM311" s="126"/>
      <c r="AN311" s="126"/>
    </row>
    <row r="312" spans="2:40" ht="18">
      <c r="B312" s="569"/>
      <c r="C312" s="570"/>
      <c r="D312" s="570"/>
      <c r="E312" s="570"/>
      <c r="F312" s="570"/>
      <c r="G312" s="570"/>
      <c r="H312" s="570"/>
      <c r="I312" s="570"/>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c r="AG312" s="126"/>
      <c r="AH312" s="126"/>
      <c r="AI312" s="126"/>
      <c r="AJ312" s="126"/>
      <c r="AK312" s="126"/>
      <c r="AL312" s="126"/>
      <c r="AM312" s="126"/>
      <c r="AN312" s="126"/>
    </row>
    <row r="313" spans="2:40" ht="18">
      <c r="B313" s="567" t="s">
        <v>296</v>
      </c>
      <c r="C313" s="568"/>
      <c r="D313" s="568"/>
      <c r="E313" s="568"/>
      <c r="F313" s="568"/>
      <c r="G313" s="568"/>
      <c r="H313" s="568"/>
      <c r="I313" s="568"/>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c r="AJ313" s="126"/>
      <c r="AK313" s="126"/>
      <c r="AL313" s="126"/>
      <c r="AM313" s="126"/>
      <c r="AN313" s="126"/>
    </row>
    <row r="314" spans="2:40" ht="18">
      <c r="B314" s="569"/>
      <c r="C314" s="570"/>
      <c r="D314" s="570"/>
      <c r="E314" s="570"/>
      <c r="F314" s="570"/>
      <c r="G314" s="570"/>
      <c r="H314" s="570"/>
      <c r="I314" s="570"/>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c r="AG314" s="126"/>
      <c r="AH314" s="126"/>
      <c r="AI314" s="126"/>
      <c r="AJ314" s="126"/>
      <c r="AK314" s="126"/>
      <c r="AL314" s="126"/>
      <c r="AM314" s="126"/>
      <c r="AN314" s="126"/>
    </row>
    <row r="315" spans="2:40" ht="15">
      <c r="B315" s="575" t="s">
        <v>279</v>
      </c>
      <c r="C315" s="576"/>
      <c r="D315" s="576"/>
      <c r="E315" s="576"/>
      <c r="F315" s="576"/>
      <c r="G315" s="576"/>
      <c r="H315" s="576"/>
      <c r="I315" s="57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c r="AH315" s="126"/>
      <c r="AI315" s="126"/>
      <c r="AJ315" s="126"/>
      <c r="AK315" s="126"/>
      <c r="AL315" s="126"/>
      <c r="AM315" s="126"/>
      <c r="AN315" s="126"/>
    </row>
    <row r="316" spans="2:40" ht="15">
      <c r="B316" s="575" t="s">
        <v>329</v>
      </c>
      <c r="C316" s="576"/>
      <c r="D316" s="576"/>
      <c r="E316" s="576"/>
      <c r="F316" s="576"/>
      <c r="G316" s="576"/>
      <c r="H316" s="576"/>
      <c r="I316" s="57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c r="AJ316" s="126"/>
      <c r="AK316" s="126"/>
      <c r="AL316" s="126"/>
      <c r="AM316" s="126"/>
      <c r="AN316" s="126"/>
    </row>
    <row r="317" spans="2:40" ht="15">
      <c r="B317" s="575" t="s">
        <v>330</v>
      </c>
      <c r="C317" s="576"/>
      <c r="D317" s="576"/>
      <c r="E317" s="576"/>
      <c r="F317" s="576"/>
      <c r="G317" s="576"/>
      <c r="H317" s="576"/>
      <c r="I317" s="57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c r="AG317" s="126"/>
      <c r="AH317" s="126"/>
      <c r="AI317" s="126"/>
      <c r="AJ317" s="126"/>
      <c r="AK317" s="126"/>
      <c r="AL317" s="126"/>
      <c r="AM317" s="126"/>
      <c r="AN317" s="126"/>
    </row>
    <row r="318" spans="2:40" ht="15">
      <c r="B318" s="577" t="s">
        <v>383</v>
      </c>
      <c r="C318" s="578"/>
      <c r="D318" s="578"/>
      <c r="E318" s="578"/>
      <c r="F318" s="578"/>
      <c r="G318" s="578"/>
      <c r="H318" s="578"/>
      <c r="I318" s="578"/>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c r="AG318" s="126"/>
      <c r="AH318" s="126"/>
      <c r="AI318" s="126"/>
      <c r="AJ318" s="126"/>
      <c r="AK318" s="126"/>
      <c r="AL318" s="126"/>
      <c r="AM318" s="126"/>
      <c r="AN318" s="126"/>
    </row>
    <row r="319" spans="2:40" ht="15">
      <c r="B319" s="236"/>
      <c r="C319" s="237"/>
      <c r="D319" s="237"/>
      <c r="E319" s="237"/>
      <c r="F319" s="302"/>
      <c r="G319" s="333"/>
      <c r="H319" s="335"/>
      <c r="I319" s="237"/>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6"/>
      <c r="AH319" s="126"/>
      <c r="AI319" s="126"/>
      <c r="AJ319" s="126"/>
      <c r="AK319" s="126"/>
      <c r="AL319" s="126"/>
      <c r="AM319" s="126"/>
      <c r="AN319" s="126"/>
    </row>
    <row r="320" spans="2:40" ht="18">
      <c r="B320" s="567" t="s">
        <v>298</v>
      </c>
      <c r="C320" s="568"/>
      <c r="D320" s="568"/>
      <c r="E320" s="568"/>
      <c r="F320" s="568"/>
      <c r="G320" s="568"/>
      <c r="H320" s="568"/>
      <c r="I320" s="568"/>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c r="AG320" s="126"/>
      <c r="AH320" s="126"/>
      <c r="AI320" s="126"/>
      <c r="AJ320" s="126"/>
      <c r="AK320" s="126"/>
      <c r="AL320" s="126"/>
      <c r="AM320" s="126"/>
      <c r="AN320" s="126"/>
    </row>
    <row r="321" spans="2:40" ht="18">
      <c r="B321" s="569"/>
      <c r="C321" s="570"/>
      <c r="D321" s="570"/>
      <c r="E321" s="570"/>
      <c r="F321" s="570"/>
      <c r="G321" s="570"/>
      <c r="H321" s="570"/>
      <c r="I321" s="570"/>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c r="AJ321" s="126"/>
      <c r="AK321" s="126"/>
      <c r="AL321" s="126"/>
      <c r="AM321" s="126"/>
      <c r="AN321" s="126"/>
    </row>
    <row r="322" spans="2:40" ht="15">
      <c r="B322" s="575" t="s">
        <v>331</v>
      </c>
      <c r="C322" s="576"/>
      <c r="D322" s="576"/>
      <c r="E322" s="576"/>
      <c r="F322" s="576"/>
      <c r="G322" s="576"/>
      <c r="H322" s="576"/>
      <c r="I322" s="57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c r="AG322" s="126"/>
      <c r="AH322" s="126"/>
      <c r="AI322" s="126"/>
      <c r="AJ322" s="126"/>
      <c r="AK322" s="126"/>
      <c r="AL322" s="126"/>
      <c r="AM322" s="126"/>
      <c r="AN322" s="126"/>
    </row>
    <row r="323" spans="2:40" ht="15">
      <c r="B323" s="575" t="s">
        <v>309</v>
      </c>
      <c r="C323" s="576"/>
      <c r="D323" s="576"/>
      <c r="E323" s="576"/>
      <c r="F323" s="576"/>
      <c r="G323" s="576"/>
      <c r="H323" s="576"/>
      <c r="I323" s="57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6"/>
      <c r="AH323" s="126"/>
      <c r="AI323" s="126"/>
      <c r="AJ323" s="126"/>
      <c r="AK323" s="126"/>
      <c r="AL323" s="126"/>
      <c r="AM323" s="126"/>
      <c r="AN323" s="126"/>
    </row>
  </sheetData>
  <mergeCells count="150">
    <mergeCell ref="A14:I15"/>
    <mergeCell ref="B29:I29"/>
    <mergeCell ref="B89:I89"/>
    <mergeCell ref="B148:I148"/>
    <mergeCell ref="B283:I283"/>
    <mergeCell ref="B284:I284"/>
    <mergeCell ref="B273:I273"/>
    <mergeCell ref="B274:I274"/>
    <mergeCell ref="B275:I275"/>
    <mergeCell ref="B276:I276"/>
    <mergeCell ref="B285:I285"/>
    <mergeCell ref="B278:I278"/>
    <mergeCell ref="B264:I264"/>
    <mergeCell ref="B269:I269"/>
    <mergeCell ref="B270:I270"/>
    <mergeCell ref="B286:I286"/>
    <mergeCell ref="B279:I279"/>
    <mergeCell ref="B280:I280"/>
    <mergeCell ref="B281:I281"/>
    <mergeCell ref="B282:I282"/>
    <mergeCell ref="B277:I277"/>
    <mergeCell ref="B271:I271"/>
    <mergeCell ref="B272:I272"/>
    <mergeCell ref="B265:I265"/>
    <mergeCell ref="B266:I266"/>
    <mergeCell ref="B267:I267"/>
    <mergeCell ref="B268:I268"/>
    <mergeCell ref="B260:I260"/>
    <mergeCell ref="B216:I216"/>
    <mergeCell ref="B217:I217"/>
    <mergeCell ref="B261:I261"/>
    <mergeCell ref="B262:I262"/>
    <mergeCell ref="B263:I263"/>
    <mergeCell ref="B218:I218"/>
    <mergeCell ref="B219:I219"/>
    <mergeCell ref="B220:I220"/>
    <mergeCell ref="B240:I240"/>
    <mergeCell ref="B221:I221"/>
    <mergeCell ref="B225:I225"/>
    <mergeCell ref="B226:I226"/>
    <mergeCell ref="B235:I235"/>
    <mergeCell ref="B236:I236"/>
    <mergeCell ref="B228:I228"/>
    <mergeCell ref="B255:I255"/>
    <mergeCell ref="B256:I256"/>
    <mergeCell ref="B257:I257"/>
    <mergeCell ref="B251:I251"/>
    <mergeCell ref="B247:I247"/>
    <mergeCell ref="B233:I233"/>
    <mergeCell ref="B237:I237"/>
    <mergeCell ref="B238:I238"/>
    <mergeCell ref="B239:I239"/>
    <mergeCell ref="B241:I241"/>
    <mergeCell ref="B215:I215"/>
    <mergeCell ref="B222:I222"/>
    <mergeCell ref="B223:I223"/>
    <mergeCell ref="B224:I224"/>
    <mergeCell ref="B250:I250"/>
    <mergeCell ref="B229:I229"/>
    <mergeCell ref="B230:I230"/>
    <mergeCell ref="B231:I231"/>
    <mergeCell ref="B232:I232"/>
    <mergeCell ref="B227:I227"/>
    <mergeCell ref="B242:I242"/>
    <mergeCell ref="B243:I243"/>
    <mergeCell ref="B244:I244"/>
    <mergeCell ref="B245:I245"/>
    <mergeCell ref="B246:I246"/>
    <mergeCell ref="B253:I253"/>
    <mergeCell ref="B248:I248"/>
    <mergeCell ref="B249:I249"/>
    <mergeCell ref="B252:I252"/>
    <mergeCell ref="B259:I259"/>
    <mergeCell ref="B254:I254"/>
    <mergeCell ref="B258:I258"/>
    <mergeCell ref="B293:I293"/>
    <mergeCell ref="B294:I294"/>
    <mergeCell ref="B287:I287"/>
    <mergeCell ref="B288:I288"/>
    <mergeCell ref="B289:I289"/>
    <mergeCell ref="B290:I290"/>
    <mergeCell ref="B291:I291"/>
    <mergeCell ref="B292:I292"/>
    <mergeCell ref="B300:I300"/>
    <mergeCell ref="B301:I301"/>
    <mergeCell ref="B302:I302"/>
    <mergeCell ref="B303:I303"/>
    <mergeCell ref="B304:I304"/>
    <mergeCell ref="B295:I295"/>
    <mergeCell ref="B296:I296"/>
    <mergeCell ref="B297:I297"/>
    <mergeCell ref="B298:I298"/>
    <mergeCell ref="B299:I299"/>
    <mergeCell ref="B305:I305"/>
    <mergeCell ref="B306:I306"/>
    <mergeCell ref="B307:I307"/>
    <mergeCell ref="B308:I308"/>
    <mergeCell ref="B309:I309"/>
    <mergeCell ref="B310:I310"/>
    <mergeCell ref="B311:I311"/>
    <mergeCell ref="B312:I312"/>
    <mergeCell ref="B313:I313"/>
    <mergeCell ref="B314:I314"/>
    <mergeCell ref="B315:I315"/>
    <mergeCell ref="B316:I316"/>
    <mergeCell ref="B320:I320"/>
    <mergeCell ref="B321:I321"/>
    <mergeCell ref="B322:I322"/>
    <mergeCell ref="B323:I323"/>
    <mergeCell ref="B317:I317"/>
    <mergeCell ref="B318:I318"/>
    <mergeCell ref="A175:I175"/>
    <mergeCell ref="B203:I203"/>
    <mergeCell ref="B177:I177"/>
    <mergeCell ref="B178:I178"/>
    <mergeCell ref="B179:I179"/>
    <mergeCell ref="B180:I180"/>
    <mergeCell ref="B181:I181"/>
    <mergeCell ref="B182:I182"/>
    <mergeCell ref="B183:I183"/>
    <mergeCell ref="B184:I184"/>
    <mergeCell ref="B185:I185"/>
    <mergeCell ref="B186:I186"/>
    <mergeCell ref="B187:I187"/>
    <mergeCell ref="B188:I188"/>
    <mergeCell ref="B189:I189"/>
    <mergeCell ref="B190:I190"/>
    <mergeCell ref="B191:I191"/>
    <mergeCell ref="B192:I192"/>
    <mergeCell ref="B193:I193"/>
    <mergeCell ref="B194:I194"/>
    <mergeCell ref="B195:I195"/>
    <mergeCell ref="B196:I196"/>
    <mergeCell ref="B209:I209"/>
    <mergeCell ref="B197:I197"/>
    <mergeCell ref="B198:I198"/>
    <mergeCell ref="B199:I199"/>
    <mergeCell ref="B200:I200"/>
    <mergeCell ref="B201:I201"/>
    <mergeCell ref="B202:I202"/>
    <mergeCell ref="B210:I210"/>
    <mergeCell ref="B211:I211"/>
    <mergeCell ref="B212:I212"/>
    <mergeCell ref="B213:I213"/>
    <mergeCell ref="B214:I214"/>
    <mergeCell ref="B204:I204"/>
    <mergeCell ref="B205:I205"/>
    <mergeCell ref="B206:I206"/>
    <mergeCell ref="B207:I207"/>
    <mergeCell ref="B208:I208"/>
  </mergeCells>
  <pageMargins left="0.7" right="0.7" top="0.75" bottom="0.75" header="0.3" footer="0.3"/>
  <pageSetup paperSize="9" orientation="portrait" horizontalDpi="200" verticalDpi="20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5" tint="0.39997558519241921"/>
  </sheetPr>
  <dimension ref="A1:AD19"/>
  <sheetViews>
    <sheetView zoomScale="115" zoomScaleNormal="115" zoomScalePageLayoutView="115" workbookViewId="0">
      <selection activeCell="O13" sqref="O13"/>
    </sheetView>
  </sheetViews>
  <sheetFormatPr baseColWidth="10" defaultColWidth="9" defaultRowHeight="14" x14ac:dyDescent="0"/>
  <cols>
    <col min="1" max="1" width="5.6640625" style="9" customWidth="1"/>
    <col min="2" max="2" width="23.33203125" style="43" customWidth="1"/>
    <col min="3" max="3" width="34.6640625" style="9" customWidth="1"/>
    <col min="4" max="4" width="6.5" style="9" customWidth="1"/>
    <col min="5" max="5" width="14.1640625" style="9" customWidth="1"/>
    <col min="6" max="6" width="8.83203125" style="9" customWidth="1"/>
    <col min="7" max="7" width="2.5" style="9" customWidth="1"/>
    <col min="8" max="8" width="16.1640625" style="9" customWidth="1"/>
    <col min="9" max="10" width="5.33203125" style="9" customWidth="1"/>
    <col min="11" max="11" width="12" style="9" customWidth="1"/>
    <col min="12" max="12" width="23.5" style="9" customWidth="1"/>
    <col min="13" max="13" width="15" style="9" customWidth="1"/>
    <col min="14" max="14" width="44" style="9" customWidth="1"/>
    <col min="15" max="15" width="10.1640625" style="9" customWidth="1"/>
    <col min="16" max="16" width="11.6640625" style="9" customWidth="1"/>
    <col min="17" max="17" width="9.83203125" style="9" customWidth="1"/>
    <col min="18" max="18" width="10.83203125" style="9" customWidth="1"/>
    <col min="19" max="19" width="1.33203125" style="9" customWidth="1"/>
    <col min="20" max="16384" width="9" style="9"/>
  </cols>
  <sheetData>
    <row r="1" spans="1:30" ht="18">
      <c r="A1" s="649" t="s">
        <v>62</v>
      </c>
      <c r="B1" s="649"/>
      <c r="C1" s="649"/>
      <c r="D1" s="649"/>
      <c r="E1" s="649"/>
      <c r="F1" s="649"/>
      <c r="G1" s="649"/>
      <c r="H1" s="649"/>
      <c r="I1" s="649"/>
      <c r="J1" s="649"/>
      <c r="K1" s="649"/>
      <c r="L1" s="649"/>
      <c r="M1" s="649"/>
      <c r="N1" s="649"/>
      <c r="O1" s="649"/>
      <c r="P1" s="649"/>
      <c r="Q1" s="649"/>
      <c r="R1" s="649"/>
    </row>
    <row r="2" spans="1:30" s="10" customFormat="1" ht="11">
      <c r="A2" s="650" t="s">
        <v>63</v>
      </c>
      <c r="B2" s="650"/>
      <c r="C2" s="650"/>
      <c r="D2" s="650"/>
      <c r="E2" s="650"/>
      <c r="F2" s="650"/>
      <c r="G2" s="650"/>
      <c r="H2" s="650"/>
      <c r="I2" s="650"/>
      <c r="J2" s="650"/>
      <c r="K2" s="650"/>
      <c r="L2" s="650"/>
      <c r="M2" s="650"/>
      <c r="N2" s="650"/>
      <c r="O2" s="650"/>
      <c r="P2" s="650"/>
      <c r="Q2" s="650"/>
      <c r="R2" s="650"/>
    </row>
    <row r="3" spans="1:30" s="12" customFormat="1" ht="6.75" customHeight="1">
      <c r="A3" s="11"/>
      <c r="B3" s="11"/>
      <c r="C3" s="11"/>
      <c r="D3" s="11"/>
      <c r="E3" s="11"/>
      <c r="F3" s="11"/>
      <c r="G3" s="11"/>
      <c r="H3" s="11"/>
      <c r="I3" s="11"/>
      <c r="J3" s="11"/>
      <c r="K3" s="11"/>
      <c r="L3" s="11"/>
      <c r="M3" s="11"/>
      <c r="N3" s="11"/>
      <c r="O3" s="11"/>
      <c r="P3" s="11"/>
      <c r="Q3" s="11"/>
      <c r="R3" s="11"/>
    </row>
    <row r="4" spans="1:30" ht="15" thickBot="1">
      <c r="A4" s="13" t="s">
        <v>64</v>
      </c>
      <c r="B4" s="14"/>
      <c r="C4" s="15"/>
      <c r="D4" s="15"/>
      <c r="E4" s="15"/>
      <c r="F4" s="15"/>
      <c r="G4" s="15"/>
      <c r="H4" s="15"/>
      <c r="I4" s="16" t="s">
        <v>65</v>
      </c>
      <c r="J4" s="15"/>
      <c r="K4" s="15"/>
      <c r="L4" s="15"/>
      <c r="M4" s="15"/>
      <c r="N4" s="15"/>
      <c r="O4" s="15"/>
      <c r="P4" s="15"/>
      <c r="Q4" s="15"/>
      <c r="R4" s="15"/>
    </row>
    <row r="5" spans="1:30" ht="18.75" customHeight="1" thickTop="1">
      <c r="A5" s="637" t="s">
        <v>66</v>
      </c>
      <c r="B5" s="638"/>
      <c r="C5" s="651" t="s">
        <v>67</v>
      </c>
      <c r="D5" s="651"/>
      <c r="E5" s="651"/>
      <c r="F5" s="651"/>
      <c r="G5" s="651"/>
      <c r="H5" s="651"/>
      <c r="I5" s="652" t="s">
        <v>68</v>
      </c>
      <c r="J5" s="653"/>
      <c r="K5" s="653"/>
      <c r="L5" s="17" t="s">
        <v>69</v>
      </c>
      <c r="M5" s="18" t="s">
        <v>70</v>
      </c>
      <c r="N5" s="654" t="s">
        <v>71</v>
      </c>
      <c r="O5" s="654"/>
      <c r="P5" s="654"/>
      <c r="Q5" s="654"/>
      <c r="R5" s="655"/>
    </row>
    <row r="6" spans="1:30" ht="18.75" customHeight="1">
      <c r="A6" s="637" t="s">
        <v>72</v>
      </c>
      <c r="B6" s="638"/>
      <c r="C6" s="639">
        <f>'HOJA SOLICITUD'!$A$19</f>
        <v>43205</v>
      </c>
      <c r="D6" s="639"/>
      <c r="E6" s="639"/>
      <c r="F6" s="639"/>
      <c r="G6" s="639"/>
      <c r="H6" s="640"/>
      <c r="I6" s="641" t="s">
        <v>73</v>
      </c>
      <c r="J6" s="642"/>
      <c r="K6" s="642"/>
      <c r="L6" s="643" t="s">
        <v>74</v>
      </c>
      <c r="M6" s="643"/>
      <c r="N6" s="643"/>
      <c r="O6" s="643"/>
      <c r="P6" s="643"/>
      <c r="Q6" s="643"/>
      <c r="R6" s="644"/>
    </row>
    <row r="7" spans="1:30" ht="18.75" customHeight="1">
      <c r="A7" s="637" t="s">
        <v>75</v>
      </c>
      <c r="B7" s="638"/>
      <c r="C7" s="645" t="str">
        <f>'HOJA SOLICITUD'!I19</f>
        <v>BADALONA</v>
      </c>
      <c r="D7" s="645"/>
      <c r="E7" s="645"/>
      <c r="F7" s="645"/>
      <c r="G7" s="645"/>
      <c r="H7" s="645"/>
      <c r="I7" s="646"/>
      <c r="J7" s="647"/>
      <c r="K7" s="647"/>
      <c r="L7" s="647"/>
      <c r="M7" s="647"/>
      <c r="N7" s="647"/>
      <c r="O7" s="647"/>
      <c r="P7" s="647"/>
      <c r="Q7" s="647"/>
      <c r="R7" s="648"/>
    </row>
    <row r="8" spans="1:30" ht="18.75" customHeight="1" thickBot="1">
      <c r="A8" s="624" t="s">
        <v>76</v>
      </c>
      <c r="B8" s="625"/>
      <c r="C8" s="626" t="s">
        <v>16</v>
      </c>
      <c r="D8" s="626"/>
      <c r="E8" s="626"/>
      <c r="F8" s="626"/>
      <c r="G8" s="626"/>
      <c r="H8" s="627"/>
      <c r="I8" s="628" t="s">
        <v>77</v>
      </c>
      <c r="J8" s="629"/>
      <c r="K8" s="629"/>
      <c r="L8" s="630"/>
      <c r="M8" s="630"/>
      <c r="N8" s="630"/>
      <c r="O8" s="19" t="s">
        <v>78</v>
      </c>
      <c r="P8" s="631" t="s">
        <v>79</v>
      </c>
      <c r="Q8" s="632"/>
      <c r="R8" s="633"/>
    </row>
    <row r="9" spans="1:30" s="10" customFormat="1" ht="12" thickTop="1">
      <c r="A9" s="20" t="s">
        <v>80</v>
      </c>
      <c r="B9" s="21"/>
      <c r="C9" s="22"/>
      <c r="D9" s="22"/>
      <c r="E9" s="22"/>
      <c r="F9" s="22"/>
      <c r="G9" s="22"/>
      <c r="H9" s="22"/>
      <c r="I9" s="23"/>
      <c r="J9" s="23"/>
      <c r="K9" s="24"/>
      <c r="L9" s="24"/>
      <c r="M9" s="24"/>
      <c r="N9" s="24"/>
      <c r="O9" s="25"/>
      <c r="P9" s="26"/>
      <c r="Q9" s="26"/>
      <c r="R9" s="27"/>
    </row>
    <row r="10" spans="1:30" ht="18.75" customHeight="1" thickBot="1">
      <c r="A10" s="634"/>
      <c r="B10" s="635"/>
      <c r="C10" s="635"/>
      <c r="D10" s="635"/>
      <c r="E10" s="635"/>
      <c r="F10" s="635"/>
      <c r="G10" s="635"/>
      <c r="H10" s="635"/>
      <c r="I10" s="635"/>
      <c r="J10" s="635"/>
      <c r="K10" s="635"/>
      <c r="L10" s="635"/>
      <c r="M10" s="635"/>
      <c r="N10" s="635"/>
      <c r="O10" s="635"/>
      <c r="P10" s="635"/>
      <c r="Q10" s="635"/>
      <c r="R10" s="636"/>
    </row>
    <row r="11" spans="1:30" s="32" customFormat="1" ht="12.75" customHeight="1" thickTop="1" thickBot="1">
      <c r="A11" s="611" t="s">
        <v>81</v>
      </c>
      <c r="B11" s="28" t="s">
        <v>82</v>
      </c>
      <c r="C11" s="29" t="s">
        <v>83</v>
      </c>
      <c r="D11" s="30" t="s">
        <v>84</v>
      </c>
      <c r="E11" s="31" t="s">
        <v>85</v>
      </c>
      <c r="F11" s="619" t="s">
        <v>86</v>
      </c>
      <c r="G11" s="620"/>
      <c r="H11" s="621"/>
      <c r="I11" s="612" t="s">
        <v>87</v>
      </c>
      <c r="J11" s="613"/>
      <c r="K11" s="614" t="s">
        <v>88</v>
      </c>
      <c r="L11" s="615"/>
      <c r="M11" s="615"/>
      <c r="N11" s="615"/>
      <c r="O11" s="616" t="s">
        <v>89</v>
      </c>
      <c r="P11" s="618" t="s">
        <v>90</v>
      </c>
      <c r="Q11" s="619"/>
      <c r="R11" s="615" t="s">
        <v>91</v>
      </c>
    </row>
    <row r="12" spans="1:30" s="42" customFormat="1" ht="32.25" customHeight="1" thickTop="1">
      <c r="A12" s="611"/>
      <c r="B12" s="33" t="s">
        <v>92</v>
      </c>
      <c r="C12" s="34" t="s">
        <v>93</v>
      </c>
      <c r="D12" s="35" t="s">
        <v>94</v>
      </c>
      <c r="E12" s="31" t="s">
        <v>95</v>
      </c>
      <c r="F12" s="611" t="s">
        <v>96</v>
      </c>
      <c r="G12" s="622"/>
      <c r="H12" s="623"/>
      <c r="I12" s="36" t="s">
        <v>97</v>
      </c>
      <c r="J12" s="37" t="s">
        <v>98</v>
      </c>
      <c r="K12" s="38" t="s">
        <v>99</v>
      </c>
      <c r="L12" s="39" t="s">
        <v>100</v>
      </c>
      <c r="M12" s="39" t="s">
        <v>101</v>
      </c>
      <c r="N12" s="39" t="s">
        <v>102</v>
      </c>
      <c r="O12" s="617"/>
      <c r="P12" s="40" t="s">
        <v>103</v>
      </c>
      <c r="Q12" s="41" t="s">
        <v>104</v>
      </c>
      <c r="R12" s="615"/>
      <c r="T12" s="9"/>
      <c r="U12" s="9"/>
      <c r="V12" s="9"/>
      <c r="W12" s="9"/>
      <c r="X12" s="9"/>
      <c r="Y12" s="9"/>
      <c r="Z12" s="9"/>
      <c r="AA12" s="9"/>
      <c r="AB12" s="9"/>
      <c r="AC12" s="9"/>
      <c r="AD12" s="9"/>
    </row>
    <row r="13" spans="1:30" s="45" customFormat="1" ht="23" customHeight="1">
      <c r="B13" s="45">
        <f>'HOJA SOLICITUD'!$A$4</f>
        <v>0</v>
      </c>
      <c r="C13" s="45">
        <f>'HOJA SOLICITUD'!$J$4</f>
        <v>0</v>
      </c>
      <c r="D13" s="45" t="str">
        <f>IF('HOJA SOLICITUD'!$A$14="X","M","F")</f>
        <v>F</v>
      </c>
      <c r="E13" s="142">
        <f>'HOJA SOLICITUD'!$A$10</f>
        <v>0</v>
      </c>
      <c r="F13" s="46" t="str">
        <f>'HOJA SOLICITUD'!$Q$14</f>
        <v>SPAIN</v>
      </c>
      <c r="G13" s="46" t="s">
        <v>110</v>
      </c>
      <c r="H13" s="45">
        <f>'HOJA SOLICITUD'!$A$8</f>
        <v>0</v>
      </c>
      <c r="I13" s="45">
        <f>'HOJA SOLICITUD'!$Q$19</f>
        <v>0</v>
      </c>
      <c r="K13" s="45" t="str">
        <f>IF('HOJA SOLICITUD'!$Q$17=1,"1 kyu",IF('HOJA SOLICITUD'!$T$17=1,"Sho dan",IF('HOJA SOLICITUD'!$T$17=2,"Ni dan","San dan")))</f>
        <v>San dan</v>
      </c>
      <c r="L13" s="45" t="str">
        <f>'HOJA SOLICITUD'!$I$17</f>
        <v>consultar pestaña "fecha exámenes celebrados" y sustituir texto por lugar de obtención</v>
      </c>
      <c r="M13" s="142" t="str">
        <f>'HOJA SOLICITUD'!$A$17</f>
        <v>consultar pestaña "fecha exámenes celebrados" y sustituir texto por fecha</v>
      </c>
      <c r="N13" s="45" t="str">
        <f>IF($K$17="1 kyu",'HOJA SOLICITUD'!$L$25,'Cover &amp; Sheet'!$C$5)</f>
        <v>JOSÉ JESÚS GARCÍA ARAGÓN</v>
      </c>
      <c r="O13" s="47">
        <f>'HOJA SOLICITUD'!$M$24</f>
        <v>0</v>
      </c>
      <c r="P13" s="45">
        <f>'HOJA SOLICITUD'!$Q$28</f>
        <v>0</v>
      </c>
      <c r="Q13" s="45" t="str">
        <f>'HOJA SOLICITUD'!$A$28</f>
        <v>AF-</v>
      </c>
    </row>
    <row r="14" spans="1:30">
      <c r="B14" s="9"/>
    </row>
    <row r="15" spans="1:30">
      <c r="B15" s="9"/>
    </row>
    <row r="16" spans="1:30">
      <c r="B16" s="9"/>
    </row>
    <row r="17" spans="2:2">
      <c r="B17" s="9"/>
    </row>
    <row r="18" spans="2:2">
      <c r="B18" s="9"/>
    </row>
    <row r="19" spans="2:2">
      <c r="B19" s="9"/>
    </row>
  </sheetData>
  <sheetProtection password="B1E8" sheet="1" objects="1" scenarios="1" selectLockedCells="1" selectUnlockedCells="1"/>
  <mergeCells count="27">
    <mergeCell ref="A1:R1"/>
    <mergeCell ref="A2:R2"/>
    <mergeCell ref="A5:B5"/>
    <mergeCell ref="C5:H5"/>
    <mergeCell ref="I5:K5"/>
    <mergeCell ref="N5:R5"/>
    <mergeCell ref="A6:B6"/>
    <mergeCell ref="C6:H6"/>
    <mergeCell ref="I6:K6"/>
    <mergeCell ref="L6:R6"/>
    <mergeCell ref="A7:B7"/>
    <mergeCell ref="C7:H7"/>
    <mergeCell ref="I7:R7"/>
    <mergeCell ref="A8:B8"/>
    <mergeCell ref="C8:H8"/>
    <mergeCell ref="I8:K8"/>
    <mergeCell ref="L8:N8"/>
    <mergeCell ref="P8:R8"/>
    <mergeCell ref="A10:R10"/>
    <mergeCell ref="A11:A12"/>
    <mergeCell ref="I11:J11"/>
    <mergeCell ref="K11:N11"/>
    <mergeCell ref="O11:O12"/>
    <mergeCell ref="P11:Q11"/>
    <mergeCell ref="R11:R12"/>
    <mergeCell ref="F11:H11"/>
    <mergeCell ref="F12:H12"/>
  </mergeCells>
  <hyperlinks>
    <hyperlink ref="P8" r:id="rId1"/>
  </hyperlinks>
  <pageMargins left="0.75" right="0.75" top="1" bottom="1" header="0.5" footer="0.5"/>
  <pageSetup paperSize="9" orientation="portrait" horizontalDpi="4294967292" verticalDpi="4294967292"/>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11</xdr:col>
                    <xdr:colOff>88900</xdr:colOff>
                    <xdr:row>4</xdr:row>
                    <xdr:rowOff>38100</xdr:rowOff>
                  </from>
                  <to>
                    <xdr:col>11</xdr:col>
                    <xdr:colOff>482600</xdr:colOff>
                    <xdr:row>5</xdr:row>
                    <xdr:rowOff>25400</xdr:rowOff>
                  </to>
                </anchor>
              </controlPr>
            </control>
          </mc:Choice>
          <mc:Fallback/>
        </mc:AlternateContent>
        <mc:AlternateContent xmlns:mc="http://schemas.openxmlformats.org/markup-compatibility/2006">
          <mc:Choice Requires="x14">
            <control shapeId="8194" r:id="rId5" name="Check Box 2">
              <controlPr defaultSize="0" autoFill="0" autoLine="0" autoPict="0">
                <anchor moveWithCells="1">
                  <from>
                    <xdr:col>12</xdr:col>
                    <xdr:colOff>177800</xdr:colOff>
                    <xdr:row>4</xdr:row>
                    <xdr:rowOff>38100</xdr:rowOff>
                  </from>
                  <to>
                    <xdr:col>12</xdr:col>
                    <xdr:colOff>571500</xdr:colOff>
                    <xdr:row>5</xdr:row>
                    <xdr:rowOff>25400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39997558519241921"/>
  </sheetPr>
  <dimension ref="A1:BD33"/>
  <sheetViews>
    <sheetView view="pageLayout" topLeftCell="A4" zoomScale="200" zoomScaleNormal="205" zoomScalePageLayoutView="205" workbookViewId="0">
      <selection activeCell="G19" sqref="G19"/>
    </sheetView>
  </sheetViews>
  <sheetFormatPr baseColWidth="10" defaultColWidth="9" defaultRowHeight="11" x14ac:dyDescent="0"/>
  <cols>
    <col min="1" max="9" width="1.6640625" style="177" customWidth="1"/>
    <col min="10" max="10" width="0.6640625" style="177" customWidth="1"/>
    <col min="11" max="26" width="1.6640625" style="177" customWidth="1"/>
    <col min="27" max="27" width="0.33203125" style="177" customWidth="1"/>
    <col min="28" max="48" width="1.6640625" style="177" customWidth="1"/>
    <col min="49" max="55" width="1.83203125" style="177" customWidth="1"/>
    <col min="56" max="63" width="1.83203125" style="145" customWidth="1"/>
    <col min="64" max="16384" width="9" style="145"/>
  </cols>
  <sheetData>
    <row r="1" spans="1:56">
      <c r="A1" s="143" t="s">
        <v>113</v>
      </c>
      <c r="B1" s="143"/>
      <c r="C1" s="143"/>
      <c r="D1" s="143"/>
      <c r="E1" s="143"/>
      <c r="F1" s="143"/>
      <c r="G1" s="143"/>
      <c r="H1" s="143"/>
      <c r="I1" s="143"/>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row>
    <row r="2" spans="1:56" ht="12" thickBot="1">
      <c r="A2" s="146" t="s">
        <v>114</v>
      </c>
      <c r="B2" s="147"/>
      <c r="C2" s="147"/>
      <c r="D2" s="147"/>
      <c r="E2" s="147"/>
      <c r="F2" s="147"/>
      <c r="G2" s="147"/>
      <c r="H2" s="147"/>
      <c r="I2" s="148"/>
      <c r="J2" s="149"/>
      <c r="K2" s="149"/>
      <c r="L2" s="149"/>
      <c r="M2" s="150"/>
      <c r="N2" s="150"/>
      <c r="O2" s="150"/>
      <c r="P2" s="150"/>
      <c r="Q2" s="150"/>
      <c r="R2" s="150"/>
      <c r="S2" s="150"/>
      <c r="T2" s="150"/>
      <c r="U2" s="150"/>
      <c r="V2" s="150"/>
      <c r="W2" s="150"/>
      <c r="X2" s="150"/>
      <c r="Y2" s="150"/>
      <c r="Z2" s="150"/>
      <c r="AA2" s="150"/>
      <c r="AB2" s="150"/>
      <c r="AC2" s="150"/>
      <c r="AD2" s="150"/>
      <c r="AE2" s="150"/>
      <c r="AF2" s="150"/>
      <c r="AG2" s="150"/>
      <c r="AH2" s="150"/>
      <c r="AI2" s="149"/>
      <c r="AJ2" s="149"/>
      <c r="AK2" s="149"/>
      <c r="AL2" s="149"/>
      <c r="AM2" s="149"/>
      <c r="AN2" s="149"/>
      <c r="AO2" s="149"/>
      <c r="AP2" s="149"/>
      <c r="AQ2" s="149"/>
      <c r="AR2" s="149"/>
      <c r="AS2" s="149"/>
      <c r="AT2" s="149"/>
      <c r="AU2" s="149"/>
      <c r="AV2" s="149"/>
      <c r="AW2" s="149"/>
      <c r="AX2" s="149"/>
      <c r="AY2" s="149"/>
      <c r="AZ2" s="149"/>
      <c r="BA2" s="149"/>
      <c r="BB2" s="149"/>
      <c r="BC2" s="149"/>
      <c r="BD2" s="144"/>
    </row>
    <row r="3" spans="1:56" ht="20" customHeight="1" thickTop="1">
      <c r="A3" s="146" t="s">
        <v>116</v>
      </c>
      <c r="B3" s="147"/>
      <c r="C3" s="147"/>
      <c r="D3" s="147"/>
      <c r="E3" s="147"/>
      <c r="F3" s="147"/>
      <c r="G3" s="147"/>
      <c r="H3" s="147"/>
      <c r="I3" s="148"/>
      <c r="J3" s="149"/>
      <c r="K3" s="149"/>
      <c r="L3" s="742" t="s">
        <v>115</v>
      </c>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248"/>
      <c r="AO3" s="743" t="s">
        <v>117</v>
      </c>
      <c r="AP3" s="743"/>
      <c r="AQ3" s="743"/>
      <c r="AR3" s="743"/>
      <c r="AS3" s="743"/>
      <c r="AT3" s="743"/>
      <c r="AU3" s="743"/>
      <c r="AV3" s="149"/>
      <c r="AW3" s="739" t="s">
        <v>118</v>
      </c>
      <c r="AX3" s="740"/>
      <c r="AY3" s="740"/>
      <c r="AZ3" s="740"/>
      <c r="BA3" s="740"/>
      <c r="BB3" s="740"/>
      <c r="BC3" s="741"/>
      <c r="BD3" s="144"/>
    </row>
    <row r="4" spans="1:56" ht="14">
      <c r="A4" s="151"/>
      <c r="B4" s="158"/>
      <c r="C4" s="158"/>
      <c r="D4" s="159"/>
      <c r="E4" s="160"/>
      <c r="F4" s="158"/>
      <c r="G4" s="152" t="s">
        <v>119</v>
      </c>
      <c r="H4" s="152"/>
      <c r="I4" s="153"/>
      <c r="J4" s="149"/>
      <c r="K4" s="149"/>
      <c r="L4" s="744" t="s">
        <v>120</v>
      </c>
      <c r="M4" s="744"/>
      <c r="N4" s="744"/>
      <c r="O4" s="744"/>
      <c r="P4" s="744"/>
      <c r="Q4" s="744"/>
      <c r="R4" s="744"/>
      <c r="S4" s="744"/>
      <c r="T4" s="744"/>
      <c r="U4" s="744"/>
      <c r="V4" s="744"/>
      <c r="W4" s="744"/>
      <c r="X4" s="744"/>
      <c r="Y4" s="744"/>
      <c r="Z4" s="744"/>
      <c r="AA4" s="744"/>
      <c r="AB4" s="744"/>
      <c r="AC4" s="744"/>
      <c r="AD4" s="744"/>
      <c r="AE4" s="744"/>
      <c r="AF4" s="744"/>
      <c r="AG4" s="744"/>
      <c r="AH4" s="744"/>
      <c r="AI4" s="744"/>
      <c r="AJ4" s="744"/>
      <c r="AK4" s="744"/>
      <c r="AL4" s="744"/>
      <c r="AM4" s="744"/>
      <c r="AN4" s="744"/>
      <c r="AO4" s="161"/>
      <c r="AP4" s="149"/>
      <c r="AQ4" s="149"/>
      <c r="AR4" s="149"/>
      <c r="AS4" s="149"/>
      <c r="AT4" s="149"/>
      <c r="AU4" s="162"/>
      <c r="AV4" s="149"/>
      <c r="AW4" s="163" t="s">
        <v>121</v>
      </c>
      <c r="AX4" s="164"/>
      <c r="AY4" s="164"/>
      <c r="AZ4" s="164"/>
      <c r="BA4" s="164"/>
      <c r="BB4" s="164"/>
      <c r="BC4" s="165"/>
      <c r="BD4" s="144"/>
    </row>
    <row r="5" spans="1:56">
      <c r="A5" s="151"/>
      <c r="B5" s="158"/>
      <c r="C5" s="158"/>
      <c r="D5" s="158"/>
      <c r="E5" s="158"/>
      <c r="F5" s="158"/>
      <c r="G5" s="152" t="s">
        <v>122</v>
      </c>
      <c r="H5" s="152"/>
      <c r="I5" s="153"/>
      <c r="J5" s="149"/>
      <c r="K5" s="149"/>
      <c r="L5" s="745" t="s">
        <v>123</v>
      </c>
      <c r="M5" s="745"/>
      <c r="N5" s="745"/>
      <c r="O5" s="745"/>
      <c r="P5" s="745"/>
      <c r="Q5" s="745"/>
      <c r="R5" s="745"/>
      <c r="S5" s="745"/>
      <c r="T5" s="745"/>
      <c r="U5" s="745"/>
      <c r="V5" s="745"/>
      <c r="W5" s="745"/>
      <c r="X5" s="745"/>
      <c r="Y5" s="745"/>
      <c r="Z5" s="745"/>
      <c r="AA5" s="745"/>
      <c r="AB5" s="745"/>
      <c r="AC5" s="745"/>
      <c r="AD5" s="745"/>
      <c r="AE5" s="745"/>
      <c r="AF5" s="745"/>
      <c r="AG5" s="745"/>
      <c r="AH5" s="745"/>
      <c r="AI5" s="745"/>
      <c r="AJ5" s="745"/>
      <c r="AK5" s="745"/>
      <c r="AL5" s="745"/>
      <c r="AM5" s="745"/>
      <c r="AN5" s="745"/>
      <c r="AO5" s="161"/>
      <c r="AP5" s="746">
        <f>'HOJA SOLICITUD'!Q19</f>
        <v>0</v>
      </c>
      <c r="AQ5" s="746"/>
      <c r="AR5" s="746"/>
      <c r="AS5" s="746"/>
      <c r="AT5" s="149" t="s">
        <v>119</v>
      </c>
      <c r="AU5" s="162"/>
      <c r="AV5" s="149"/>
      <c r="AW5" s="163" t="s">
        <v>124</v>
      </c>
      <c r="AX5" s="166"/>
      <c r="AY5" s="166"/>
      <c r="AZ5" s="166"/>
      <c r="BA5" s="166"/>
      <c r="BB5" s="166"/>
      <c r="BC5" s="167"/>
      <c r="BD5" s="144"/>
    </row>
    <row r="6" spans="1:56" ht="11" customHeight="1" thickBot="1">
      <c r="A6" s="246"/>
      <c r="B6" s="22"/>
      <c r="C6" s="22"/>
      <c r="D6" s="22"/>
      <c r="E6" s="22"/>
      <c r="F6" s="22"/>
      <c r="G6" s="22"/>
      <c r="H6" s="22"/>
      <c r="I6" s="247"/>
      <c r="J6" s="149"/>
      <c r="K6" s="737" t="s">
        <v>125</v>
      </c>
      <c r="L6" s="737"/>
      <c r="M6" s="737"/>
      <c r="N6" s="737"/>
      <c r="O6" s="737"/>
      <c r="P6" s="737"/>
      <c r="Q6" s="737"/>
      <c r="R6" s="737"/>
      <c r="S6" s="737"/>
      <c r="T6" s="737"/>
      <c r="U6" s="737"/>
      <c r="V6" s="737"/>
      <c r="W6" s="737"/>
      <c r="X6" s="737"/>
      <c r="Y6" s="737"/>
      <c r="Z6" s="737"/>
      <c r="AA6" s="737"/>
      <c r="AB6" s="737"/>
      <c r="AC6" s="737"/>
      <c r="AD6" s="737"/>
      <c r="AE6" s="737"/>
      <c r="AF6" s="737"/>
      <c r="AG6" s="737"/>
      <c r="AH6" s="737"/>
      <c r="AI6" s="737"/>
      <c r="AJ6" s="737"/>
      <c r="AK6" s="737"/>
      <c r="AL6" s="737"/>
      <c r="AM6" s="737"/>
      <c r="AN6" s="738"/>
      <c r="AO6" s="243"/>
      <c r="AP6" s="244"/>
      <c r="AQ6" s="244"/>
      <c r="AR6" s="244"/>
      <c r="AS6" s="244"/>
      <c r="AT6" s="211" t="s">
        <v>122</v>
      </c>
      <c r="AU6" s="245"/>
      <c r="AV6" s="149"/>
      <c r="AW6" s="174"/>
      <c r="AX6" s="723">
        <f>'HOJA SOLICITUD'!M24</f>
        <v>0</v>
      </c>
      <c r="AY6" s="724"/>
      <c r="AZ6" s="724"/>
      <c r="BA6" s="221" t="s">
        <v>126</v>
      </c>
      <c r="BB6" s="175"/>
      <c r="BC6" s="176"/>
      <c r="BD6" s="144"/>
    </row>
    <row r="7" spans="1:56" ht="19" customHeight="1" thickBot="1">
      <c r="A7" s="151"/>
      <c r="B7" s="152"/>
      <c r="C7" s="152"/>
      <c r="D7" s="152"/>
      <c r="E7" s="152"/>
      <c r="F7" s="152"/>
      <c r="G7" s="152"/>
      <c r="H7" s="152"/>
      <c r="I7" s="153"/>
      <c r="J7" s="149"/>
      <c r="K7" s="736" t="s">
        <v>127</v>
      </c>
      <c r="L7" s="736"/>
      <c r="M7" s="736"/>
      <c r="N7" s="736"/>
      <c r="O7" s="736"/>
      <c r="P7" s="736"/>
      <c r="Q7" s="736"/>
      <c r="R7" s="736"/>
      <c r="S7" s="736"/>
      <c r="T7" s="736"/>
      <c r="U7" s="736"/>
      <c r="V7" s="736"/>
      <c r="W7" s="736"/>
      <c r="X7" s="736"/>
      <c r="Y7" s="736"/>
      <c r="Z7" s="736"/>
      <c r="AA7" s="736"/>
      <c r="AB7" s="736"/>
      <c r="AC7" s="736"/>
      <c r="AD7" s="736"/>
      <c r="AE7" s="736"/>
      <c r="AF7" s="736"/>
      <c r="AG7" s="736"/>
      <c r="AH7" s="736"/>
      <c r="AI7" s="736"/>
      <c r="AJ7" s="736"/>
      <c r="AK7" s="736"/>
      <c r="AL7" s="736"/>
      <c r="AM7" s="736"/>
      <c r="AN7" s="736"/>
      <c r="AO7" s="149"/>
      <c r="AP7" s="149"/>
      <c r="AQ7" s="149"/>
      <c r="AR7" s="149"/>
      <c r="AS7" s="149"/>
      <c r="AT7" s="149"/>
      <c r="AU7" s="149"/>
      <c r="AV7" s="149"/>
      <c r="AW7" s="149"/>
      <c r="AX7" s="149"/>
      <c r="AY7" s="149"/>
      <c r="AZ7" s="149"/>
      <c r="BA7" s="149"/>
      <c r="BB7" s="149"/>
      <c r="BC7" s="149"/>
      <c r="BD7" s="144"/>
    </row>
    <row r="8" spans="1:56" ht="16">
      <c r="A8" s="168"/>
      <c r="B8" s="169"/>
      <c r="C8" s="169"/>
      <c r="D8" s="169"/>
      <c r="E8" s="169"/>
      <c r="F8" s="169"/>
      <c r="G8" s="169"/>
      <c r="H8" s="169"/>
      <c r="I8" s="170"/>
      <c r="J8" s="178"/>
      <c r="K8" s="149"/>
      <c r="L8" s="179" t="s">
        <v>128</v>
      </c>
      <c r="M8" s="155"/>
      <c r="N8" s="155"/>
      <c r="O8" s="155"/>
      <c r="P8" s="155"/>
      <c r="Q8" s="155"/>
      <c r="R8" s="155"/>
      <c r="S8" s="155"/>
      <c r="T8" s="180"/>
      <c r="U8" s="180"/>
      <c r="V8" s="180"/>
      <c r="W8" s="180"/>
      <c r="X8" s="180"/>
      <c r="Y8" s="180"/>
      <c r="Z8" s="180"/>
      <c r="AA8" s="180"/>
      <c r="AB8" s="725" t="s">
        <v>129</v>
      </c>
      <c r="AC8" s="726"/>
      <c r="AD8" s="726"/>
      <c r="AE8" s="726"/>
      <c r="AF8" s="726"/>
      <c r="AG8" s="726"/>
      <c r="AH8" s="727" t="str">
        <f>IF('HOJA SOLICITUD'!I28&gt;0,'HOJA SOLICITUD'!I28,"")</f>
        <v/>
      </c>
      <c r="AI8" s="727"/>
      <c r="AJ8" s="727"/>
      <c r="AK8" s="727"/>
      <c r="AL8" s="727"/>
      <c r="AM8" s="727"/>
      <c r="AN8" s="727"/>
      <c r="AO8" s="727"/>
      <c r="AP8" s="728"/>
      <c r="AQ8" s="181" t="s">
        <v>130</v>
      </c>
      <c r="AR8" s="155"/>
      <c r="AS8" s="180"/>
      <c r="AT8" s="155"/>
      <c r="AU8" s="180"/>
      <c r="AV8" s="182"/>
      <c r="AW8" s="182"/>
      <c r="AX8" s="182"/>
      <c r="AY8" s="182"/>
      <c r="AZ8" s="182"/>
      <c r="BA8" s="182"/>
      <c r="BB8" s="182"/>
      <c r="BC8" s="156"/>
      <c r="BD8" s="183"/>
    </row>
    <row r="9" spans="1:56" s="187" customFormat="1" ht="17" thickBot="1">
      <c r="A9" s="731" t="s">
        <v>131</v>
      </c>
      <c r="B9" s="731"/>
      <c r="C9" s="731"/>
      <c r="D9" s="731"/>
      <c r="E9" s="731"/>
      <c r="F9" s="731"/>
      <c r="G9" s="731"/>
      <c r="H9" s="731"/>
      <c r="I9" s="731"/>
      <c r="J9" s="731"/>
      <c r="K9" s="731"/>
      <c r="L9" s="184" t="s">
        <v>132</v>
      </c>
      <c r="M9" s="185"/>
      <c r="N9" s="732" t="str">
        <f>IF('HOJA SOLICITUD'!Q28&gt;0,'HOJA SOLICITUD'!Q28,"")</f>
        <v/>
      </c>
      <c r="O9" s="732"/>
      <c r="P9" s="732"/>
      <c r="Q9" s="732"/>
      <c r="R9" s="732"/>
      <c r="S9" s="732"/>
      <c r="T9" s="732"/>
      <c r="U9" s="732"/>
      <c r="V9" s="732"/>
      <c r="W9" s="732"/>
      <c r="X9" s="732"/>
      <c r="Y9" s="732"/>
      <c r="Z9" s="732"/>
      <c r="AA9" s="186"/>
      <c r="AB9" s="733" t="s">
        <v>133</v>
      </c>
      <c r="AC9" s="734"/>
      <c r="AD9" s="734"/>
      <c r="AE9" s="734"/>
      <c r="AF9" s="734"/>
      <c r="AG9" s="734"/>
      <c r="AH9" s="729"/>
      <c r="AI9" s="729"/>
      <c r="AJ9" s="729"/>
      <c r="AK9" s="729"/>
      <c r="AL9" s="729"/>
      <c r="AM9" s="729"/>
      <c r="AN9" s="729"/>
      <c r="AO9" s="729"/>
      <c r="AP9" s="730"/>
      <c r="AQ9" s="733" t="str">
        <f>'HOJA SOLICITUD'!J14</f>
        <v>SPANISH</v>
      </c>
      <c r="AR9" s="734"/>
      <c r="AS9" s="734"/>
      <c r="AT9" s="734"/>
      <c r="AU9" s="734"/>
      <c r="AV9" s="734"/>
      <c r="AW9" s="734"/>
      <c r="AX9" s="734"/>
      <c r="AY9" s="734"/>
      <c r="AZ9" s="734"/>
      <c r="BA9" s="734"/>
      <c r="BB9" s="734"/>
      <c r="BC9" s="735"/>
      <c r="BD9" s="183"/>
    </row>
    <row r="10" spans="1:56" s="193" customFormat="1" ht="12">
      <c r="A10" s="154" t="s">
        <v>134</v>
      </c>
      <c r="B10" s="155"/>
      <c r="C10" s="155"/>
      <c r="D10" s="155"/>
      <c r="E10" s="155"/>
      <c r="F10" s="155"/>
      <c r="G10" s="155"/>
      <c r="H10" s="155"/>
      <c r="I10" s="155"/>
      <c r="J10" s="155"/>
      <c r="K10" s="155"/>
      <c r="L10" s="188"/>
      <c r="M10" s="188"/>
      <c r="N10" s="188"/>
      <c r="O10" s="188"/>
      <c r="P10" s="188"/>
      <c r="Q10" s="188"/>
      <c r="R10" s="188"/>
      <c r="S10" s="188"/>
      <c r="T10" s="189" t="s">
        <v>135</v>
      </c>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90" t="s">
        <v>136</v>
      </c>
      <c r="AR10" s="188"/>
      <c r="AS10" s="188"/>
      <c r="AT10" s="188"/>
      <c r="AU10" s="188"/>
      <c r="AV10" s="188"/>
      <c r="AW10" s="188"/>
      <c r="AX10" s="188"/>
      <c r="AY10" s="190" t="s">
        <v>137</v>
      </c>
      <c r="AZ10" s="188"/>
      <c r="BA10" s="188"/>
      <c r="BB10" s="188"/>
      <c r="BC10" s="191"/>
      <c r="BD10" s="192"/>
    </row>
    <row r="11" spans="1:56" ht="16">
      <c r="A11" s="697">
        <f>'HOJA SOLICITUD'!A4</f>
        <v>0</v>
      </c>
      <c r="B11" s="698"/>
      <c r="C11" s="698"/>
      <c r="D11" s="698"/>
      <c r="E11" s="698"/>
      <c r="F11" s="698"/>
      <c r="G11" s="698"/>
      <c r="H11" s="698"/>
      <c r="I11" s="698"/>
      <c r="J11" s="698"/>
      <c r="K11" s="698"/>
      <c r="L11" s="698"/>
      <c r="M11" s="698"/>
      <c r="N11" s="698"/>
      <c r="O11" s="698"/>
      <c r="P11" s="698"/>
      <c r="Q11" s="698"/>
      <c r="R11" s="698"/>
      <c r="S11" s="699"/>
      <c r="T11" s="700">
        <f>'HOJA SOLICITUD'!J4</f>
        <v>0</v>
      </c>
      <c r="U11" s="701"/>
      <c r="V11" s="701"/>
      <c r="W11" s="701"/>
      <c r="X11" s="701"/>
      <c r="Y11" s="701"/>
      <c r="Z11" s="701"/>
      <c r="AA11" s="701"/>
      <c r="AB11" s="701"/>
      <c r="AC11" s="701"/>
      <c r="AD11" s="701"/>
      <c r="AE11" s="701"/>
      <c r="AF11" s="701"/>
      <c r="AG11" s="701"/>
      <c r="AH11" s="701"/>
      <c r="AI11" s="701"/>
      <c r="AJ11" s="701"/>
      <c r="AK11" s="701"/>
      <c r="AL11" s="701"/>
      <c r="AM11" s="701"/>
      <c r="AN11" s="701"/>
      <c r="AO11" s="701"/>
      <c r="AP11" s="702"/>
      <c r="AQ11" s="703">
        <f>'HOJA SOLICITUD'!A10</f>
        <v>0</v>
      </c>
      <c r="AR11" s="704"/>
      <c r="AS11" s="704"/>
      <c r="AT11" s="704"/>
      <c r="AU11" s="704"/>
      <c r="AV11" s="704"/>
      <c r="AW11" s="704"/>
      <c r="AX11" s="705"/>
      <c r="AY11" s="709" t="str">
        <f>IF('HOJA SOLICITUD'!A14="X","X","")</f>
        <v/>
      </c>
      <c r="AZ11" s="710"/>
      <c r="BA11" s="711" t="s">
        <v>138</v>
      </c>
      <c r="BB11" s="711"/>
      <c r="BC11" s="712"/>
      <c r="BD11" s="149"/>
    </row>
    <row r="12" spans="1:56" ht="13">
      <c r="A12" s="713" t="s">
        <v>139</v>
      </c>
      <c r="B12" s="713"/>
      <c r="C12" s="713"/>
      <c r="D12" s="713"/>
      <c r="E12" s="713"/>
      <c r="F12" s="714"/>
      <c r="G12" s="714"/>
      <c r="H12" s="714"/>
      <c r="I12" s="714"/>
      <c r="J12" s="714"/>
      <c r="K12" s="714"/>
      <c r="L12" s="714"/>
      <c r="M12" s="714"/>
      <c r="N12" s="714"/>
      <c r="O12" s="714"/>
      <c r="P12" s="714"/>
      <c r="Q12" s="714"/>
      <c r="R12" s="714"/>
      <c r="S12" s="715"/>
      <c r="T12" s="716"/>
      <c r="U12" s="717"/>
      <c r="V12" s="717"/>
      <c r="W12" s="717"/>
      <c r="X12" s="717"/>
      <c r="Y12" s="717"/>
      <c r="Z12" s="717"/>
      <c r="AA12" s="717"/>
      <c r="AB12" s="717"/>
      <c r="AC12" s="717"/>
      <c r="AD12" s="717"/>
      <c r="AE12" s="717"/>
      <c r="AF12" s="717"/>
      <c r="AG12" s="717"/>
      <c r="AH12" s="717"/>
      <c r="AI12" s="717"/>
      <c r="AJ12" s="717"/>
      <c r="AK12" s="717"/>
      <c r="AL12" s="717"/>
      <c r="AM12" s="717"/>
      <c r="AN12" s="717"/>
      <c r="AO12" s="717"/>
      <c r="AP12" s="718"/>
      <c r="AQ12" s="706"/>
      <c r="AR12" s="707"/>
      <c r="AS12" s="707"/>
      <c r="AT12" s="707"/>
      <c r="AU12" s="707"/>
      <c r="AV12" s="707"/>
      <c r="AW12" s="707"/>
      <c r="AX12" s="708"/>
      <c r="AY12" s="719" t="str">
        <f>IF('HOJA SOLICITUD'!E14="X","X","")</f>
        <v/>
      </c>
      <c r="AZ12" s="720"/>
      <c r="BA12" s="721" t="s">
        <v>140</v>
      </c>
      <c r="BB12" s="721"/>
      <c r="BC12" s="722"/>
      <c r="BD12" s="149"/>
    </row>
    <row r="13" spans="1:56">
      <c r="A13" s="194" t="s">
        <v>141</v>
      </c>
      <c r="B13" s="195"/>
      <c r="C13" s="195"/>
      <c r="D13" s="195"/>
      <c r="E13" s="656">
        <f>'HOJA SOLICITUD'!A6</f>
        <v>0</v>
      </c>
      <c r="F13" s="656"/>
      <c r="G13" s="656"/>
      <c r="H13" s="656"/>
      <c r="I13" s="656"/>
      <c r="J13" s="656"/>
      <c r="K13" s="656"/>
      <c r="L13" s="656"/>
      <c r="M13" s="656"/>
      <c r="N13" s="656"/>
      <c r="O13" s="656"/>
      <c r="P13" s="656"/>
      <c r="Q13" s="656"/>
      <c r="R13" s="656"/>
      <c r="S13" s="656"/>
      <c r="T13" s="656"/>
      <c r="U13" s="656"/>
      <c r="V13" s="656"/>
      <c r="W13" s="656"/>
      <c r="X13" s="656">
        <f>'HOJA SOLICITUD'!A8</f>
        <v>0</v>
      </c>
      <c r="Y13" s="656"/>
      <c r="Z13" s="656"/>
      <c r="AA13" s="656"/>
      <c r="AB13" s="656"/>
      <c r="AC13" s="656"/>
      <c r="AD13" s="656"/>
      <c r="AE13" s="656"/>
      <c r="AF13" s="656"/>
      <c r="AG13" s="656">
        <f>'HOJA SOLICITUD'!M8</f>
        <v>0</v>
      </c>
      <c r="AH13" s="656"/>
      <c r="AI13" s="656"/>
      <c r="AJ13" s="656"/>
      <c r="AK13" s="656"/>
      <c r="AL13" s="656"/>
      <c r="AM13" s="656"/>
      <c r="AN13" s="656"/>
      <c r="AO13" s="656" t="s">
        <v>142</v>
      </c>
      <c r="AP13" s="656"/>
      <c r="AQ13" s="656"/>
      <c r="AR13" s="656"/>
      <c r="AS13" s="661" t="str">
        <f>'HOJA SOLICITUD'!Q14</f>
        <v>SPAIN</v>
      </c>
      <c r="AT13" s="661"/>
      <c r="AU13" s="661"/>
      <c r="AV13" s="661"/>
      <c r="AW13" s="661"/>
      <c r="AX13" s="661"/>
      <c r="AY13" s="661"/>
      <c r="AZ13" s="661"/>
      <c r="BA13" s="661"/>
      <c r="BB13" s="661"/>
      <c r="BC13" s="662"/>
      <c r="BD13" s="149"/>
    </row>
    <row r="14" spans="1:56">
      <c r="A14" s="196"/>
      <c r="B14" s="197"/>
      <c r="C14" s="197"/>
      <c r="D14" s="197"/>
      <c r="E14" s="657"/>
      <c r="F14" s="657"/>
      <c r="G14" s="657"/>
      <c r="H14" s="657"/>
      <c r="I14" s="657"/>
      <c r="J14" s="657"/>
      <c r="K14" s="657"/>
      <c r="L14" s="657"/>
      <c r="M14" s="657"/>
      <c r="N14" s="657"/>
      <c r="O14" s="657"/>
      <c r="P14" s="657"/>
      <c r="Q14" s="657"/>
      <c r="R14" s="657"/>
      <c r="S14" s="657"/>
      <c r="T14" s="657"/>
      <c r="U14" s="657"/>
      <c r="V14" s="657"/>
      <c r="W14" s="657"/>
      <c r="X14" s="657"/>
      <c r="Y14" s="657"/>
      <c r="Z14" s="657"/>
      <c r="AA14" s="657"/>
      <c r="AB14" s="657"/>
      <c r="AC14" s="657"/>
      <c r="AD14" s="657"/>
      <c r="AE14" s="657"/>
      <c r="AF14" s="657"/>
      <c r="AG14" s="657"/>
      <c r="AH14" s="657"/>
      <c r="AI14" s="657"/>
      <c r="AJ14" s="657"/>
      <c r="AK14" s="657"/>
      <c r="AL14" s="657"/>
      <c r="AM14" s="657"/>
      <c r="AN14" s="657"/>
      <c r="AO14" s="197"/>
      <c r="AP14" s="197"/>
      <c r="AQ14" s="197"/>
      <c r="AR14" s="198"/>
      <c r="AS14" s="663"/>
      <c r="AT14" s="663"/>
      <c r="AU14" s="663"/>
      <c r="AV14" s="663"/>
      <c r="AW14" s="663"/>
      <c r="AX14" s="663"/>
      <c r="AY14" s="663"/>
      <c r="AZ14" s="663"/>
      <c r="BA14" s="663"/>
      <c r="BB14" s="663"/>
      <c r="BC14" s="664"/>
      <c r="BD14" s="149"/>
    </row>
    <row r="15" spans="1:56">
      <c r="A15" s="161" t="s">
        <v>143</v>
      </c>
      <c r="B15" s="149"/>
      <c r="C15" s="149"/>
      <c r="D15" s="149"/>
      <c r="E15" s="149"/>
      <c r="F15" s="149"/>
      <c r="G15" s="171"/>
      <c r="H15" s="665">
        <f>'HOJA SOLICITUD'!A21</f>
        <v>0</v>
      </c>
      <c r="I15" s="665"/>
      <c r="J15" s="665"/>
      <c r="K15" s="665"/>
      <c r="L15" s="665"/>
      <c r="M15" s="665"/>
      <c r="N15" s="665"/>
      <c r="O15" s="665"/>
      <c r="P15" s="665"/>
      <c r="Q15" s="665"/>
      <c r="R15" s="665"/>
      <c r="S15" s="665"/>
      <c r="T15" s="665"/>
      <c r="U15" s="665"/>
      <c r="V15" s="665"/>
      <c r="W15" s="665"/>
      <c r="X15" s="665"/>
      <c r="Y15" s="665"/>
      <c r="Z15" s="665"/>
      <c r="AA15" s="199"/>
      <c r="AB15" s="200" t="s">
        <v>144</v>
      </c>
      <c r="AC15" s="149"/>
      <c r="AD15" s="149"/>
      <c r="AE15" s="201"/>
      <c r="AF15" s="201"/>
      <c r="AG15" s="149"/>
      <c r="AH15" s="149"/>
      <c r="AI15" s="201"/>
      <c r="AJ15" s="201"/>
      <c r="AK15" s="201"/>
      <c r="AL15" s="665" t="str">
        <f>'HOJA SOLICITUD'!Q31</f>
        <v>SPAIN AIKIKAI</v>
      </c>
      <c r="AM15" s="665"/>
      <c r="AN15" s="665"/>
      <c r="AO15" s="665"/>
      <c r="AP15" s="665"/>
      <c r="AQ15" s="665"/>
      <c r="AR15" s="665"/>
      <c r="AS15" s="665"/>
      <c r="AT15" s="665"/>
      <c r="AU15" s="665"/>
      <c r="AV15" s="665"/>
      <c r="AW15" s="665"/>
      <c r="AX15" s="665"/>
      <c r="AY15" s="665"/>
      <c r="AZ15" s="665"/>
      <c r="BA15" s="665"/>
      <c r="BB15" s="665"/>
      <c r="BC15" s="667"/>
      <c r="BD15" s="149"/>
    </row>
    <row r="16" spans="1:56" ht="3" customHeight="1" thickBot="1">
      <c r="A16" s="172"/>
      <c r="B16" s="173"/>
      <c r="C16" s="173"/>
      <c r="D16" s="173"/>
      <c r="E16" s="173"/>
      <c r="F16" s="173"/>
      <c r="G16" s="202"/>
      <c r="H16" s="666"/>
      <c r="I16" s="666"/>
      <c r="J16" s="666"/>
      <c r="K16" s="666"/>
      <c r="L16" s="666"/>
      <c r="M16" s="666"/>
      <c r="N16" s="666"/>
      <c r="O16" s="666"/>
      <c r="P16" s="666"/>
      <c r="Q16" s="666"/>
      <c r="R16" s="666"/>
      <c r="S16" s="666"/>
      <c r="T16" s="666"/>
      <c r="U16" s="666"/>
      <c r="V16" s="666"/>
      <c r="W16" s="666"/>
      <c r="X16" s="666"/>
      <c r="Y16" s="666"/>
      <c r="Z16" s="666"/>
      <c r="AA16" s="203"/>
      <c r="AB16" s="204"/>
      <c r="AC16" s="173"/>
      <c r="AD16" s="173"/>
      <c r="AE16" s="205"/>
      <c r="AF16" s="205"/>
      <c r="AG16" s="173"/>
      <c r="AH16" s="173"/>
      <c r="AI16" s="205"/>
      <c r="AJ16" s="205"/>
      <c r="AK16" s="205"/>
      <c r="AL16" s="668"/>
      <c r="AM16" s="668"/>
      <c r="AN16" s="668"/>
      <c r="AO16" s="668"/>
      <c r="AP16" s="668"/>
      <c r="AQ16" s="668"/>
      <c r="AR16" s="668"/>
      <c r="AS16" s="668"/>
      <c r="AT16" s="668"/>
      <c r="AU16" s="668"/>
      <c r="AV16" s="668"/>
      <c r="AW16" s="668"/>
      <c r="AX16" s="668"/>
      <c r="AY16" s="668"/>
      <c r="AZ16" s="668"/>
      <c r="BA16" s="668"/>
      <c r="BB16" s="668"/>
      <c r="BC16" s="669"/>
      <c r="BD16" s="149"/>
    </row>
    <row r="17" spans="1:56">
      <c r="A17" s="206" t="s">
        <v>145</v>
      </c>
      <c r="B17" s="207"/>
      <c r="C17" s="207"/>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8" t="s">
        <v>146</v>
      </c>
      <c r="AP17" s="209"/>
      <c r="AQ17" s="209"/>
      <c r="AR17" s="209"/>
      <c r="AS17" s="209"/>
      <c r="AT17" s="209"/>
      <c r="AU17" s="209"/>
      <c r="AV17" s="209"/>
      <c r="AW17" s="209"/>
      <c r="AX17" s="209"/>
      <c r="AY17" s="209"/>
      <c r="AZ17" s="209"/>
      <c r="BA17" s="209"/>
      <c r="BB17" s="209"/>
      <c r="BC17" s="210"/>
      <c r="BD17" s="149"/>
    </row>
    <row r="18" spans="1:56">
      <c r="A18" s="249" t="s">
        <v>147</v>
      </c>
      <c r="B18" s="250"/>
      <c r="C18" s="250"/>
      <c r="D18" s="250"/>
      <c r="E18" s="250"/>
      <c r="F18" s="250"/>
      <c r="G18" s="250"/>
      <c r="H18" s="250"/>
      <c r="I18" s="250"/>
      <c r="J18" s="250"/>
      <c r="K18" s="250" t="s">
        <v>148</v>
      </c>
      <c r="L18" s="250"/>
      <c r="M18" s="250"/>
      <c r="N18" s="690" t="str">
        <f>'HOJA SOLICITUD'!I17</f>
        <v>consultar pestaña "fecha exámenes celebrados" y sustituir texto por lugar de obtención</v>
      </c>
      <c r="O18" s="690"/>
      <c r="P18" s="690"/>
      <c r="Q18" s="690"/>
      <c r="R18" s="690"/>
      <c r="S18" s="690"/>
      <c r="T18" s="690"/>
      <c r="U18" s="690"/>
      <c r="V18" s="690"/>
      <c r="W18" s="690"/>
      <c r="X18" s="690"/>
      <c r="Y18" s="690"/>
      <c r="Z18" s="690"/>
      <c r="AA18" s="690"/>
      <c r="AB18" s="690"/>
      <c r="AC18" s="250" t="s">
        <v>149</v>
      </c>
      <c r="AD18" s="250"/>
      <c r="AE18" s="250"/>
      <c r="AF18" s="691" t="str">
        <f>'HOJA SOLICITUD'!A17</f>
        <v>consultar pestaña "fecha exámenes celebrados" y sustituir texto por fecha</v>
      </c>
      <c r="AG18" s="691"/>
      <c r="AH18" s="691"/>
      <c r="AI18" s="691"/>
      <c r="AJ18" s="691"/>
      <c r="AK18" s="691"/>
      <c r="AL18" s="691"/>
      <c r="AM18" s="691"/>
      <c r="AN18" s="691"/>
      <c r="AO18" s="693">
        <f>'HOJA SOLICITUD'!A19</f>
        <v>43205</v>
      </c>
      <c r="AP18" s="691"/>
      <c r="AQ18" s="691"/>
      <c r="AR18" s="691"/>
      <c r="AS18" s="691"/>
      <c r="AT18" s="691"/>
      <c r="AU18" s="691"/>
      <c r="AV18" s="691"/>
      <c r="AW18" s="691"/>
      <c r="AX18" s="691"/>
      <c r="AY18" s="691"/>
      <c r="AZ18" s="691"/>
      <c r="BA18" s="691"/>
      <c r="BB18" s="691"/>
      <c r="BC18" s="694"/>
      <c r="BD18" s="149"/>
    </row>
    <row r="19" spans="1:56" ht="12" thickBot="1">
      <c r="A19" s="243"/>
      <c r="B19" s="670">
        <f>'HOJA SOLICITUD'!T17</f>
        <v>0</v>
      </c>
      <c r="C19" s="670"/>
      <c r="D19" s="211" t="s">
        <v>150</v>
      </c>
      <c r="E19" s="211"/>
      <c r="F19" s="211"/>
      <c r="G19" s="211" t="str">
        <f>IF('HOJA SOLICITUD'!Q17=1,1,"")</f>
        <v/>
      </c>
      <c r="H19" s="251" t="s">
        <v>122</v>
      </c>
      <c r="I19" s="251"/>
      <c r="J19" s="251"/>
      <c r="K19" s="252"/>
      <c r="L19" s="252"/>
      <c r="M19" s="252"/>
      <c r="N19" s="670"/>
      <c r="O19" s="670"/>
      <c r="P19" s="670"/>
      <c r="Q19" s="670"/>
      <c r="R19" s="670"/>
      <c r="S19" s="670"/>
      <c r="T19" s="670"/>
      <c r="U19" s="670"/>
      <c r="V19" s="670"/>
      <c r="W19" s="670"/>
      <c r="X19" s="670"/>
      <c r="Y19" s="670"/>
      <c r="Z19" s="670"/>
      <c r="AA19" s="670"/>
      <c r="AB19" s="670"/>
      <c r="AC19" s="253"/>
      <c r="AD19" s="253"/>
      <c r="AE19" s="253"/>
      <c r="AF19" s="692"/>
      <c r="AG19" s="692"/>
      <c r="AH19" s="692"/>
      <c r="AI19" s="692"/>
      <c r="AJ19" s="692"/>
      <c r="AK19" s="692"/>
      <c r="AL19" s="692"/>
      <c r="AM19" s="692"/>
      <c r="AN19" s="692"/>
      <c r="AO19" s="695"/>
      <c r="AP19" s="692"/>
      <c r="AQ19" s="692"/>
      <c r="AR19" s="692"/>
      <c r="AS19" s="692"/>
      <c r="AT19" s="692"/>
      <c r="AU19" s="692"/>
      <c r="AV19" s="692"/>
      <c r="AW19" s="692"/>
      <c r="AX19" s="692"/>
      <c r="AY19" s="692"/>
      <c r="AZ19" s="692"/>
      <c r="BA19" s="692"/>
      <c r="BB19" s="692"/>
      <c r="BC19" s="696"/>
      <c r="BD19" s="149"/>
    </row>
    <row r="20" spans="1:56" ht="12" thickBot="1">
      <c r="A20" s="149"/>
      <c r="B20" s="149"/>
      <c r="C20" s="149"/>
      <c r="D20" s="149"/>
      <c r="E20" s="149"/>
      <c r="F20" s="149"/>
      <c r="G20" s="149"/>
      <c r="H20" s="149"/>
      <c r="I20" s="171"/>
      <c r="J20" s="171"/>
      <c r="K20" s="171"/>
      <c r="L20" s="171"/>
      <c r="M20" s="171"/>
      <c r="N20" s="171"/>
      <c r="O20" s="171"/>
      <c r="P20" s="171"/>
      <c r="Q20" s="171"/>
      <c r="R20" s="171"/>
      <c r="S20" s="171"/>
      <c r="T20" s="171"/>
      <c r="U20" s="171"/>
      <c r="V20" s="171"/>
      <c r="W20" s="171"/>
      <c r="X20" s="171"/>
      <c r="Y20" s="171"/>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4"/>
    </row>
    <row r="21" spans="1:56" ht="13" thickTop="1">
      <c r="A21" s="212" t="s">
        <v>151</v>
      </c>
      <c r="B21" s="213"/>
      <c r="C21" s="213"/>
      <c r="D21" s="213"/>
      <c r="E21" s="213"/>
      <c r="F21" s="213"/>
      <c r="G21" s="213"/>
      <c r="H21" s="213"/>
      <c r="I21" s="214"/>
      <c r="J21" s="215"/>
      <c r="K21" s="215"/>
      <c r="L21" s="215"/>
      <c r="M21" s="215"/>
      <c r="N21" s="215"/>
      <c r="O21" s="215"/>
      <c r="P21" s="215"/>
      <c r="Q21" s="215"/>
      <c r="R21" s="215"/>
      <c r="S21" s="215"/>
      <c r="T21" s="216" t="s">
        <v>152</v>
      </c>
      <c r="U21" s="157"/>
      <c r="V21" s="157"/>
      <c r="W21" s="157"/>
      <c r="X21" s="157"/>
      <c r="Y21" s="157"/>
      <c r="Z21" s="157"/>
      <c r="AA21" s="157"/>
      <c r="AB21" s="157"/>
      <c r="AC21" s="157"/>
      <c r="AD21" s="157"/>
      <c r="AE21" s="157"/>
      <c r="AF21" s="157"/>
      <c r="AG21" s="157"/>
      <c r="AH21" s="157"/>
      <c r="AI21" s="157"/>
      <c r="AJ21" s="157"/>
      <c r="AK21" s="671" t="s">
        <v>153</v>
      </c>
      <c r="AL21" s="671"/>
      <c r="AM21" s="671"/>
      <c r="AN21" s="671"/>
      <c r="AO21" s="671"/>
      <c r="AP21" s="671"/>
      <c r="AQ21" s="671"/>
      <c r="AR21" s="671"/>
      <c r="AS21" s="671"/>
      <c r="AT21" s="671"/>
      <c r="AU21" s="671"/>
      <c r="AV21" s="671"/>
      <c r="AW21" s="671"/>
      <c r="AX21" s="671"/>
      <c r="AY21" s="671"/>
      <c r="AZ21" s="671"/>
      <c r="BA21" s="671"/>
      <c r="BB21" s="671"/>
      <c r="BC21" s="672"/>
      <c r="BD21" s="144"/>
    </row>
    <row r="22" spans="1:56">
      <c r="A22" s="217"/>
      <c r="B22" s="218"/>
      <c r="C22" s="218"/>
      <c r="D22" s="218"/>
      <c r="E22" s="218"/>
      <c r="F22" s="218"/>
      <c r="G22" s="218"/>
      <c r="H22" s="50"/>
      <c r="I22" s="50"/>
      <c r="J22" s="50"/>
      <c r="K22" s="50"/>
      <c r="L22" s="50"/>
      <c r="M22" s="50"/>
      <c r="N22" s="50"/>
      <c r="O22" s="50"/>
      <c r="P22" s="50"/>
      <c r="Q22" s="50"/>
      <c r="R22" s="50"/>
      <c r="S22" s="50"/>
      <c r="T22" s="677" t="s">
        <v>205</v>
      </c>
      <c r="U22" s="678"/>
      <c r="V22" s="678"/>
      <c r="W22" s="678"/>
      <c r="X22" s="678"/>
      <c r="Y22" s="678"/>
      <c r="Z22" s="678"/>
      <c r="AA22" s="678"/>
      <c r="AB22" s="678"/>
      <c r="AC22" s="678"/>
      <c r="AD22" s="678"/>
      <c r="AE22" s="678"/>
      <c r="AF22" s="678"/>
      <c r="AG22" s="678"/>
      <c r="AH22" s="678"/>
      <c r="AI22" s="678"/>
      <c r="AJ22" s="678"/>
      <c r="AK22" s="673"/>
      <c r="AL22" s="673"/>
      <c r="AM22" s="673"/>
      <c r="AN22" s="673"/>
      <c r="AO22" s="673"/>
      <c r="AP22" s="673"/>
      <c r="AQ22" s="673"/>
      <c r="AR22" s="673"/>
      <c r="AS22" s="673"/>
      <c r="AT22" s="673"/>
      <c r="AU22" s="673"/>
      <c r="AV22" s="673"/>
      <c r="AW22" s="673"/>
      <c r="AX22" s="673"/>
      <c r="AY22" s="673"/>
      <c r="AZ22" s="673"/>
      <c r="BA22" s="673"/>
      <c r="BB22" s="673"/>
      <c r="BC22" s="674"/>
      <c r="BD22" s="144"/>
    </row>
    <row r="23" spans="1:56" ht="12" customHeight="1" thickBot="1">
      <c r="A23" s="219"/>
      <c r="B23" s="220"/>
      <c r="C23" s="220"/>
      <c r="D23" s="220"/>
      <c r="E23" s="220"/>
      <c r="F23" s="220"/>
      <c r="G23" s="220"/>
      <c r="H23" s="220"/>
      <c r="I23" s="220"/>
      <c r="J23" s="220"/>
      <c r="K23" s="220"/>
      <c r="L23" s="220"/>
      <c r="M23" s="220"/>
      <c r="N23" s="220"/>
      <c r="O23" s="220"/>
      <c r="P23" s="220"/>
      <c r="Q23" s="220"/>
      <c r="R23" s="220"/>
      <c r="S23" s="220"/>
      <c r="T23" s="174" t="s">
        <v>154</v>
      </c>
      <c r="U23" s="221"/>
      <c r="V23" s="221"/>
      <c r="W23" s="679"/>
      <c r="X23" s="679"/>
      <c r="Y23" s="679"/>
      <c r="Z23" s="679"/>
      <c r="AA23" s="679"/>
      <c r="AB23" s="679"/>
      <c r="AC23" s="679"/>
      <c r="AD23" s="679"/>
      <c r="AE23" s="679"/>
      <c r="AF23" s="679"/>
      <c r="AG23" s="679"/>
      <c r="AH23" s="679"/>
      <c r="AI23" s="679"/>
      <c r="AJ23" s="679"/>
      <c r="AK23" s="675"/>
      <c r="AL23" s="675"/>
      <c r="AM23" s="675"/>
      <c r="AN23" s="675"/>
      <c r="AO23" s="675"/>
      <c r="AP23" s="675"/>
      <c r="AQ23" s="675"/>
      <c r="AR23" s="675"/>
      <c r="AS23" s="675"/>
      <c r="AT23" s="675"/>
      <c r="AU23" s="675"/>
      <c r="AV23" s="675"/>
      <c r="AW23" s="675"/>
      <c r="AX23" s="675"/>
      <c r="AY23" s="675"/>
      <c r="AZ23" s="675"/>
      <c r="BA23" s="675"/>
      <c r="BB23" s="675"/>
      <c r="BC23" s="676"/>
      <c r="BD23" s="144"/>
    </row>
    <row r="24" spans="1:56" ht="13" thickTop="1" thickBot="1">
      <c r="A24" s="149"/>
      <c r="B24" s="149"/>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149"/>
      <c r="AS24" s="149"/>
      <c r="AT24" s="149"/>
      <c r="AU24" s="149"/>
      <c r="AV24" s="149"/>
      <c r="AW24" s="149"/>
      <c r="AX24" s="149"/>
      <c r="AY24" s="149"/>
      <c r="AZ24" s="149"/>
      <c r="BA24" s="149"/>
      <c r="BB24" s="149"/>
      <c r="BC24" s="149"/>
      <c r="BD24" s="144"/>
    </row>
    <row r="25" spans="1:56">
      <c r="A25" s="154" t="s">
        <v>156</v>
      </c>
      <c r="B25" s="155"/>
      <c r="C25" s="155"/>
      <c r="D25" s="155"/>
      <c r="E25" s="155"/>
      <c r="F25" s="155"/>
      <c r="G25" s="155"/>
      <c r="H25" s="155"/>
      <c r="I25" s="155"/>
      <c r="J25" s="155"/>
      <c r="K25" s="155"/>
      <c r="L25" s="155"/>
      <c r="M25" s="155"/>
      <c r="N25" s="155"/>
      <c r="O25" s="680" t="s">
        <v>157</v>
      </c>
      <c r="P25" s="680"/>
      <c r="Q25" s="680"/>
      <c r="R25" s="680"/>
      <c r="S25" s="680"/>
      <c r="T25" s="680"/>
      <c r="U25" s="680"/>
      <c r="V25" s="680"/>
      <c r="W25" s="680"/>
      <c r="X25" s="680"/>
      <c r="Y25" s="680"/>
      <c r="Z25" s="680"/>
      <c r="AA25" s="680"/>
      <c r="AB25" s="680"/>
      <c r="AC25" s="680"/>
      <c r="AD25" s="680"/>
      <c r="AE25" s="680"/>
      <c r="AF25" s="680"/>
      <c r="AG25" s="680"/>
      <c r="AH25" s="681"/>
      <c r="AI25" s="149"/>
      <c r="AJ25" s="212" t="s">
        <v>155</v>
      </c>
      <c r="AK25" s="257"/>
      <c r="AL25" s="257"/>
      <c r="AM25" s="257"/>
      <c r="AN25" s="257"/>
      <c r="AO25" s="257"/>
      <c r="AP25" s="257"/>
      <c r="AQ25" s="257"/>
      <c r="AR25" s="258"/>
      <c r="AS25" s="259"/>
      <c r="AT25" s="259"/>
      <c r="AU25" s="259"/>
      <c r="AV25" s="259"/>
      <c r="AW25" s="259"/>
      <c r="AX25" s="259"/>
      <c r="AY25" s="259"/>
      <c r="AZ25" s="259"/>
      <c r="BA25" s="259"/>
      <c r="BB25" s="259"/>
      <c r="BC25" s="260"/>
      <c r="BD25" s="144"/>
    </row>
    <row r="26" spans="1:56">
      <c r="A26" s="161"/>
      <c r="B26" s="149"/>
      <c r="C26" s="149"/>
      <c r="D26" s="149"/>
      <c r="E26" s="686">
        <f>'HOJA SOLICITUD'!A19</f>
        <v>43205</v>
      </c>
      <c r="F26" s="686"/>
      <c r="G26" s="686"/>
      <c r="H26" s="686"/>
      <c r="I26" s="686"/>
      <c r="J26" s="686"/>
      <c r="K26" s="686"/>
      <c r="L26" s="686"/>
      <c r="M26" s="686"/>
      <c r="N26" s="686"/>
      <c r="O26" s="682"/>
      <c r="P26" s="682"/>
      <c r="Q26" s="682"/>
      <c r="R26" s="682"/>
      <c r="S26" s="682"/>
      <c r="T26" s="682"/>
      <c r="U26" s="682"/>
      <c r="V26" s="682"/>
      <c r="W26" s="682"/>
      <c r="X26" s="682"/>
      <c r="Y26" s="682"/>
      <c r="Z26" s="682"/>
      <c r="AA26" s="682"/>
      <c r="AB26" s="682"/>
      <c r="AC26" s="682"/>
      <c r="AD26" s="682"/>
      <c r="AE26" s="682"/>
      <c r="AF26" s="682"/>
      <c r="AG26" s="682"/>
      <c r="AH26" s="683"/>
      <c r="AI26" s="149"/>
      <c r="AJ26" s="688" t="s">
        <v>158</v>
      </c>
      <c r="AK26" s="688"/>
      <c r="AL26" s="688"/>
      <c r="AM26" s="688"/>
      <c r="AN26" s="688"/>
      <c r="AO26" s="688"/>
      <c r="AP26" s="688"/>
      <c r="AQ26" s="688"/>
      <c r="AR26" s="688"/>
      <c r="AS26" s="217"/>
      <c r="AT26" s="218"/>
      <c r="AU26" s="218"/>
      <c r="AV26" s="218"/>
      <c r="AW26" s="218"/>
      <c r="AX26" s="218"/>
      <c r="AY26" s="218"/>
      <c r="AZ26" s="218"/>
      <c r="BA26" s="218"/>
      <c r="BB26" s="218"/>
      <c r="BC26" s="222"/>
      <c r="BD26" s="144"/>
    </row>
    <row r="27" spans="1:56" ht="12" thickBot="1">
      <c r="A27" s="243"/>
      <c r="B27" s="211" t="s">
        <v>149</v>
      </c>
      <c r="C27" s="211"/>
      <c r="D27" s="211"/>
      <c r="E27" s="687"/>
      <c r="F27" s="687"/>
      <c r="G27" s="687"/>
      <c r="H27" s="687"/>
      <c r="I27" s="687"/>
      <c r="J27" s="687"/>
      <c r="K27" s="687"/>
      <c r="L27" s="687"/>
      <c r="M27" s="687"/>
      <c r="N27" s="687"/>
      <c r="O27" s="684"/>
      <c r="P27" s="684"/>
      <c r="Q27" s="684"/>
      <c r="R27" s="684"/>
      <c r="S27" s="684"/>
      <c r="T27" s="684"/>
      <c r="U27" s="684"/>
      <c r="V27" s="684"/>
      <c r="W27" s="684"/>
      <c r="X27" s="684"/>
      <c r="Y27" s="684"/>
      <c r="Z27" s="684"/>
      <c r="AA27" s="684"/>
      <c r="AB27" s="684"/>
      <c r="AC27" s="684"/>
      <c r="AD27" s="684"/>
      <c r="AE27" s="684"/>
      <c r="AF27" s="684"/>
      <c r="AG27" s="684"/>
      <c r="AH27" s="685"/>
      <c r="AI27" s="149"/>
      <c r="AJ27" s="689"/>
      <c r="AK27" s="689"/>
      <c r="AL27" s="689"/>
      <c r="AM27" s="689"/>
      <c r="AN27" s="689"/>
      <c r="AO27" s="689"/>
      <c r="AP27" s="689"/>
      <c r="AQ27" s="689"/>
      <c r="AR27" s="689"/>
      <c r="AS27" s="254"/>
      <c r="AT27" s="255"/>
      <c r="AU27" s="255"/>
      <c r="AV27" s="255"/>
      <c r="AW27" s="255"/>
      <c r="AX27" s="255"/>
      <c r="AY27" s="255"/>
      <c r="AZ27" s="255"/>
      <c r="BA27" s="255"/>
      <c r="BB27" s="255"/>
      <c r="BC27" s="256"/>
      <c r="BD27" s="144"/>
    </row>
    <row r="28" spans="1:56" s="224" customFormat="1">
      <c r="A28" s="225" t="s">
        <v>159</v>
      </c>
      <c r="B28" s="226"/>
      <c r="C28" s="226"/>
      <c r="D28" s="226"/>
      <c r="E28" s="226"/>
      <c r="F28" s="226"/>
      <c r="H28" s="658" t="s">
        <v>160</v>
      </c>
      <c r="I28" s="658"/>
      <c r="J28" s="658"/>
      <c r="K28" s="658"/>
      <c r="L28" s="658"/>
      <c r="M28" s="658"/>
      <c r="N28" s="658"/>
      <c r="O28" s="658"/>
      <c r="P28" s="658"/>
      <c r="Q28" s="658"/>
      <c r="R28" s="658"/>
      <c r="S28" s="658"/>
      <c r="T28" s="658"/>
      <c r="U28" s="658"/>
      <c r="V28" s="658"/>
      <c r="W28" s="658"/>
      <c r="X28" s="658"/>
      <c r="Y28" s="658"/>
      <c r="Z28" s="658"/>
      <c r="AA28" s="658"/>
      <c r="AB28" s="658"/>
      <c r="AC28" s="658"/>
      <c r="AD28" s="658"/>
      <c r="AE28" s="658"/>
      <c r="AF28" s="658"/>
      <c r="AG28" s="658"/>
      <c r="AH28" s="658"/>
      <c r="AI28" s="658"/>
      <c r="AJ28" s="658"/>
      <c r="AK28" s="658"/>
      <c r="AL28" s="658"/>
      <c r="AM28" s="658"/>
      <c r="AN28" s="658"/>
      <c r="AO28" s="658"/>
      <c r="AP28" s="658"/>
      <c r="AQ28" s="658"/>
      <c r="AR28" s="658"/>
      <c r="AS28" s="658"/>
      <c r="AT28" s="658"/>
      <c r="AU28" s="658"/>
      <c r="AV28" s="658"/>
      <c r="AW28" s="658"/>
      <c r="AX28" s="658"/>
      <c r="AY28" s="658"/>
      <c r="AZ28" s="658"/>
      <c r="BA28" s="658"/>
      <c r="BB28" s="658"/>
      <c r="BC28" s="658"/>
      <c r="BD28" s="223"/>
    </row>
    <row r="29" spans="1:56" s="224" customFormat="1" ht="12" thickBot="1">
      <c r="A29" s="226"/>
      <c r="B29" s="226" t="s">
        <v>265</v>
      </c>
      <c r="C29" s="226"/>
      <c r="D29" s="226"/>
      <c r="E29" s="226"/>
      <c r="F29" s="226"/>
      <c r="G29" s="226"/>
      <c r="H29" s="226"/>
      <c r="I29" s="226"/>
      <c r="J29" s="226"/>
      <c r="K29" s="226"/>
      <c r="L29" s="226"/>
      <c r="M29" s="226"/>
      <c r="N29" s="226"/>
      <c r="O29" s="226"/>
      <c r="P29" s="226"/>
      <c r="Q29" s="227"/>
      <c r="R29" s="227"/>
      <c r="S29" s="227"/>
      <c r="T29" s="227"/>
      <c r="U29" s="227"/>
      <c r="V29" s="227"/>
      <c r="W29" s="226"/>
      <c r="X29" s="226"/>
      <c r="Y29" s="226"/>
      <c r="Z29" s="226" t="s">
        <v>161</v>
      </c>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6"/>
      <c r="AY29" s="226"/>
      <c r="AZ29" s="226"/>
      <c r="BA29" s="226"/>
      <c r="BB29" s="226"/>
      <c r="BC29" s="226"/>
      <c r="BD29" s="223"/>
    </row>
    <row r="30" spans="1:56" s="224" customFormat="1" ht="12" thickBot="1">
      <c r="A30" s="226"/>
      <c r="B30" s="226" t="s">
        <v>266</v>
      </c>
      <c r="C30" s="226"/>
      <c r="D30" s="226"/>
      <c r="E30" s="226"/>
      <c r="F30" s="226"/>
      <c r="G30" s="226"/>
      <c r="H30" s="226"/>
      <c r="I30" s="226"/>
      <c r="J30" s="226"/>
      <c r="K30" s="226"/>
      <c r="L30" s="226"/>
      <c r="M30" s="226"/>
      <c r="N30" s="226"/>
      <c r="O30" s="228"/>
      <c r="P30" s="228"/>
      <c r="Q30" s="228"/>
      <c r="R30" s="228"/>
      <c r="S30" s="228"/>
      <c r="T30" s="228"/>
      <c r="U30" s="226"/>
      <c r="V30" s="226"/>
      <c r="W30" s="226"/>
      <c r="X30" s="226"/>
      <c r="Y30" s="226"/>
      <c r="Z30" s="226"/>
      <c r="AA30" s="226"/>
      <c r="AB30" s="226"/>
      <c r="AC30" s="226"/>
      <c r="AD30" s="226"/>
      <c r="AE30" s="226"/>
      <c r="AF30" s="226"/>
      <c r="AG30" s="226"/>
      <c r="AH30" s="226"/>
      <c r="AI30" s="226"/>
      <c r="AJ30" s="226"/>
      <c r="AK30" s="226"/>
      <c r="AL30" s="226"/>
      <c r="AM30" s="226"/>
      <c r="AN30" s="226"/>
      <c r="AO30" s="226"/>
      <c r="AP30" s="226"/>
      <c r="AQ30" s="226"/>
      <c r="AR30" s="226"/>
      <c r="AS30" s="226"/>
      <c r="AT30" s="226"/>
      <c r="AU30" s="226"/>
      <c r="AV30" s="226"/>
      <c r="AW30" s="226"/>
      <c r="AX30" s="226"/>
      <c r="AY30" s="226"/>
      <c r="AZ30" s="226"/>
      <c r="BA30" s="226"/>
      <c r="BB30" s="226"/>
      <c r="BC30" s="226"/>
      <c r="BD30" s="223"/>
    </row>
    <row r="31" spans="1:56" s="224" customFormat="1" ht="12" thickTop="1">
      <c r="A31" s="226"/>
      <c r="B31" s="226" t="s">
        <v>162</v>
      </c>
      <c r="C31" s="226"/>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659" t="s">
        <v>163</v>
      </c>
      <c r="BA31" s="659"/>
      <c r="BB31" s="659"/>
      <c r="BC31" s="659"/>
      <c r="BD31" s="223"/>
    </row>
    <row r="32" spans="1:56" s="224" customFormat="1">
      <c r="A32" s="223" t="s">
        <v>108</v>
      </c>
      <c r="B32" s="223"/>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6"/>
      <c r="AZ32" s="223"/>
      <c r="BA32" s="660">
        <v>140903</v>
      </c>
      <c r="BB32" s="660"/>
      <c r="BC32" s="660"/>
      <c r="BD32" s="223"/>
    </row>
    <row r="33" spans="1:56" s="224" customFormat="1">
      <c r="A33" s="229"/>
      <c r="B33" s="229"/>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29"/>
      <c r="BC33" s="229"/>
      <c r="BD33" s="229"/>
    </row>
  </sheetData>
  <sheetProtection password="B1E8" sheet="1" objects="1" scenarios="1" selectLockedCells="1" selectUnlockedCells="1"/>
  <mergeCells count="45">
    <mergeCell ref="AW3:BC3"/>
    <mergeCell ref="L3:AM3"/>
    <mergeCell ref="AO3:AU3"/>
    <mergeCell ref="L4:AN4"/>
    <mergeCell ref="L5:AN5"/>
    <mergeCell ref="AP5:AS5"/>
    <mergeCell ref="AX6:AZ6"/>
    <mergeCell ref="AB8:AG8"/>
    <mergeCell ref="AH8:AP9"/>
    <mergeCell ref="A9:K9"/>
    <mergeCell ref="N9:Z9"/>
    <mergeCell ref="AB9:AG9"/>
    <mergeCell ref="AQ9:BC9"/>
    <mergeCell ref="K7:AN7"/>
    <mergeCell ref="K6:AN6"/>
    <mergeCell ref="A11:S11"/>
    <mergeCell ref="T11:AP11"/>
    <mergeCell ref="AQ11:AX12"/>
    <mergeCell ref="AY11:AZ11"/>
    <mergeCell ref="BA11:BC11"/>
    <mergeCell ref="A12:E12"/>
    <mergeCell ref="F12:S12"/>
    <mergeCell ref="T12:AP12"/>
    <mergeCell ref="AY12:AZ12"/>
    <mergeCell ref="BA12:BC12"/>
    <mergeCell ref="B19:C19"/>
    <mergeCell ref="AK21:BC23"/>
    <mergeCell ref="T22:AJ22"/>
    <mergeCell ref="W23:AJ23"/>
    <mergeCell ref="O25:AH27"/>
    <mergeCell ref="E26:N27"/>
    <mergeCell ref="AJ26:AR27"/>
    <mergeCell ref="N18:AB19"/>
    <mergeCell ref="AF18:AN19"/>
    <mergeCell ref="AO18:BC19"/>
    <mergeCell ref="E13:W14"/>
    <mergeCell ref="X13:AF14"/>
    <mergeCell ref="AG13:AN14"/>
    <mergeCell ref="H28:BC28"/>
    <mergeCell ref="AZ31:BC31"/>
    <mergeCell ref="BA32:BC32"/>
    <mergeCell ref="AO13:AR13"/>
    <mergeCell ref="AS13:BC14"/>
    <mergeCell ref="H15:Z16"/>
    <mergeCell ref="AL15:BC16"/>
  </mergeCells>
  <phoneticPr fontId="68" type="noConversion"/>
  <pageMargins left="0.25" right="0.25" top="0.39370078740157483" bottom="0.75000000000000011" header="0" footer="0"/>
  <pageSetup paperSize="9" orientation="portrait" horizontalDpi="4294967292" verticalDpi="4294967292"/>
  <ignoredErrors>
    <ignoredError sqref="G19" emptyCellReference="1"/>
  </ignoredErrors>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PROCEDIMIENTO</vt:lpstr>
      <vt:lpstr>INSTRUCCIONES</vt:lpstr>
      <vt:lpstr>HOJA SOLICITUD</vt:lpstr>
      <vt:lpstr>FECHAS EXÁMENES CELEBRADOS</vt:lpstr>
      <vt:lpstr>DOCUMENTACION </vt:lpstr>
      <vt:lpstr>CLUBES SPAIN</vt:lpstr>
      <vt:lpstr>CURSOS APROBADOS SPAIN</vt:lpstr>
      <vt:lpstr>Cover &amp; Sheet</vt:lpstr>
      <vt:lpstr>Form1. ExamAppli</vt:lpstr>
      <vt:lpstr>Form 2&amp;3. Enrol &amp; Y-Book</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2018-02-12T14:10:44Z</cp:lastPrinted>
  <dcterms:created xsi:type="dcterms:W3CDTF">2006-09-12T12:46:56Z</dcterms:created>
  <dcterms:modified xsi:type="dcterms:W3CDTF">2018-02-16T10:21:11Z</dcterms:modified>
</cp:coreProperties>
</file>